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SOCIAL WORK CARE\DSF - Statutory Functions\2024\End of March 2024\Board Returns\"/>
    </mc:Choice>
  </mc:AlternateContent>
  <bookViews>
    <workbookView xWindow="0" yWindow="0" windowWidth="28800" windowHeight="12300" tabRatio="660" activeTab="4"/>
  </bookViews>
  <sheets>
    <sheet name="10.4.1-10.4.2" sheetId="1" r:id="rId1"/>
    <sheet name="10.4.5-10.4.7" sheetId="6" r:id="rId2"/>
    <sheet name="10.4.9" sheetId="4" r:id="rId3"/>
    <sheet name="10.4.10" sheetId="8" r:id="rId4"/>
    <sheet name="10.4.11-10.4.14" sheetId="3" r:id="rId5"/>
    <sheet name="10.4.15" sheetId="9" r:id="rId6"/>
  </sheets>
  <definedNames>
    <definedName name="_xlnm.Print_Area" localSheetId="3">'10.4.10'!$A$1:$L$68</definedName>
    <definedName name="_xlnm.Print_Area" localSheetId="0">'10.4.1-10.4.2'!$A$1:$Q$32</definedName>
    <definedName name="_xlnm.Print_Area" localSheetId="4">'10.4.11-10.4.14'!$A$1:$I$52</definedName>
    <definedName name="_xlnm.Print_Area" localSheetId="1">'10.4.5-10.4.7'!$A$1:$I$60</definedName>
    <definedName name="_xlnm.Print_Area" localSheetId="2">'10.4.9'!$A$1:$K$68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0" i="6" l="1"/>
  <c r="C60" i="6"/>
  <c r="D60" i="6"/>
  <c r="E60" i="6"/>
  <c r="F60" i="6"/>
  <c r="B60" i="6"/>
  <c r="C14" i="3" l="1"/>
  <c r="D14" i="3"/>
  <c r="E14" i="3"/>
  <c r="D20" i="8"/>
  <c r="O12" i="1"/>
  <c r="O13" i="1"/>
  <c r="O14" i="1"/>
  <c r="O11" i="1"/>
  <c r="H12" i="1"/>
  <c r="H13" i="1"/>
  <c r="H14" i="1"/>
  <c r="H11" i="1"/>
  <c r="D34" i="8" l="1"/>
  <c r="F51" i="8" l="1"/>
  <c r="H66" i="8"/>
  <c r="D33" i="4" l="1"/>
  <c r="C53" i="4" l="1"/>
  <c r="D53" i="4"/>
  <c r="E53" i="4"/>
  <c r="B53" i="4"/>
  <c r="C68" i="4"/>
  <c r="D68" i="4"/>
  <c r="E68" i="4"/>
  <c r="F68" i="4"/>
  <c r="G68" i="4"/>
  <c r="B68" i="4"/>
  <c r="H65" i="4"/>
  <c r="H66" i="4"/>
  <c r="H67" i="4"/>
  <c r="F50" i="4"/>
  <c r="F51" i="4"/>
  <c r="F52" i="4"/>
  <c r="D34" i="4"/>
  <c r="D35" i="4"/>
  <c r="D25" i="3" l="1"/>
  <c r="K22" i="1"/>
  <c r="L22" i="1"/>
  <c r="M22" i="1"/>
  <c r="N22" i="1"/>
  <c r="O22" i="1"/>
  <c r="P22" i="1"/>
  <c r="K23" i="1"/>
  <c r="L23" i="1"/>
  <c r="M23" i="1"/>
  <c r="N23" i="1"/>
  <c r="O23" i="1"/>
  <c r="P23" i="1"/>
  <c r="K24" i="1"/>
  <c r="L24" i="1"/>
  <c r="M24" i="1"/>
  <c r="N24" i="1"/>
  <c r="O24" i="1"/>
  <c r="P24" i="1"/>
  <c r="L21" i="1"/>
  <c r="M21" i="1"/>
  <c r="N21" i="1"/>
  <c r="O21" i="1"/>
  <c r="P21" i="1"/>
  <c r="K21" i="1"/>
  <c r="E17" i="9"/>
  <c r="D17" i="9"/>
  <c r="C17" i="9"/>
  <c r="B17" i="9"/>
  <c r="G16" i="9"/>
  <c r="F16" i="9"/>
  <c r="G15" i="9"/>
  <c r="F15" i="9"/>
  <c r="G14" i="9"/>
  <c r="F14" i="9"/>
  <c r="G13" i="9"/>
  <c r="F13" i="9"/>
  <c r="C28" i="3"/>
  <c r="D22" i="3"/>
  <c r="D23" i="3"/>
  <c r="D24" i="3"/>
  <c r="D26" i="3"/>
  <c r="D27" i="3"/>
  <c r="D21" i="3"/>
  <c r="B28" i="3"/>
  <c r="I68" i="8"/>
  <c r="G53" i="8"/>
  <c r="E36" i="8"/>
  <c r="E22" i="8"/>
  <c r="G68" i="8"/>
  <c r="F68" i="8"/>
  <c r="E68" i="8"/>
  <c r="D68" i="8"/>
  <c r="C68" i="8"/>
  <c r="B68" i="8"/>
  <c r="H67" i="8"/>
  <c r="H65" i="8"/>
  <c r="H64" i="8"/>
  <c r="H63" i="8"/>
  <c r="H62" i="8"/>
  <c r="H61" i="8"/>
  <c r="H60" i="8"/>
  <c r="H59" i="8"/>
  <c r="E53" i="8"/>
  <c r="D53" i="8"/>
  <c r="C53" i="8"/>
  <c r="B53" i="8"/>
  <c r="F52" i="8"/>
  <c r="F50" i="8"/>
  <c r="F49" i="8"/>
  <c r="F48" i="8"/>
  <c r="F47" i="8"/>
  <c r="F46" i="8"/>
  <c r="F45" i="8"/>
  <c r="F44" i="8"/>
  <c r="H64" i="4"/>
  <c r="H63" i="4"/>
  <c r="H62" i="4"/>
  <c r="H61" i="4"/>
  <c r="H60" i="4"/>
  <c r="H59" i="4"/>
  <c r="H58" i="4"/>
  <c r="F49" i="4"/>
  <c r="F48" i="4"/>
  <c r="F47" i="4"/>
  <c r="F46" i="4"/>
  <c r="F45" i="4"/>
  <c r="F44" i="4"/>
  <c r="F43" i="4"/>
  <c r="B15" i="6"/>
  <c r="P12" i="1"/>
  <c r="P13" i="1"/>
  <c r="P14" i="1"/>
  <c r="P11" i="1"/>
  <c r="B14" i="3"/>
  <c r="D35" i="8"/>
  <c r="D33" i="8"/>
  <c r="D32" i="8"/>
  <c r="D31" i="8"/>
  <c r="D30" i="8"/>
  <c r="D29" i="8"/>
  <c r="D28" i="8"/>
  <c r="C36" i="8"/>
  <c r="B36" i="8"/>
  <c r="D21" i="8"/>
  <c r="D19" i="8"/>
  <c r="D18" i="8"/>
  <c r="D17" i="8"/>
  <c r="D16" i="8"/>
  <c r="D15" i="8"/>
  <c r="D14" i="8"/>
  <c r="C22" i="8"/>
  <c r="B22" i="8"/>
  <c r="D21" i="4"/>
  <c r="D20" i="4"/>
  <c r="D19" i="4"/>
  <c r="D18" i="4"/>
  <c r="D17" i="4"/>
  <c r="D16" i="4"/>
  <c r="D15" i="4"/>
  <c r="D14" i="4"/>
  <c r="D13" i="4"/>
  <c r="D12" i="4"/>
  <c r="C22" i="4"/>
  <c r="B22" i="4"/>
  <c r="D26" i="1"/>
  <c r="D25" i="1"/>
  <c r="D24" i="1"/>
  <c r="D23" i="1"/>
  <c r="D22" i="1"/>
  <c r="C27" i="1"/>
  <c r="B27" i="1"/>
  <c r="D28" i="4"/>
  <c r="D29" i="4"/>
  <c r="D30" i="4"/>
  <c r="D31" i="4"/>
  <c r="D32" i="4"/>
  <c r="B36" i="4"/>
  <c r="C36" i="4"/>
  <c r="D27" i="4"/>
  <c r="N15" i="1"/>
  <c r="I15" i="1"/>
  <c r="J15" i="1"/>
  <c r="B15" i="1"/>
  <c r="C15" i="1"/>
  <c r="D15" i="1"/>
  <c r="K15" i="1"/>
  <c r="L15" i="1"/>
  <c r="M15" i="1"/>
  <c r="E15" i="1"/>
  <c r="F15" i="1"/>
  <c r="G15" i="1"/>
  <c r="F17" i="9" l="1"/>
  <c r="D28" i="3"/>
  <c r="O15" i="1"/>
  <c r="H15" i="1"/>
  <c r="P15" i="1" s="1"/>
  <c r="M25" i="1"/>
  <c r="Q21" i="1"/>
  <c r="P25" i="1"/>
  <c r="Q23" i="1"/>
  <c r="N25" i="1"/>
  <c r="Q24" i="1"/>
  <c r="G17" i="9"/>
  <c r="O25" i="1"/>
  <c r="D36" i="4"/>
  <c r="D27" i="1"/>
  <c r="D22" i="8"/>
  <c r="H68" i="8"/>
  <c r="D36" i="8"/>
  <c r="F53" i="8"/>
  <c r="H68" i="4"/>
  <c r="D22" i="4"/>
  <c r="F53" i="4"/>
  <c r="L25" i="1"/>
  <c r="Q22" i="1"/>
  <c r="K25" i="1"/>
  <c r="Q25" i="1" l="1"/>
</calcChain>
</file>

<file path=xl/sharedStrings.xml><?xml version="1.0" encoding="utf-8"?>
<sst xmlns="http://schemas.openxmlformats.org/spreadsheetml/2006/main" count="329" uniqueCount="172">
  <si>
    <t>HSCB DSF/Corporate Parenting Returns</t>
  </si>
  <si>
    <t>10.4              16+ Services</t>
  </si>
  <si>
    <t>Report Title:</t>
  </si>
  <si>
    <t>10.4.1 - 10.4.2 Young People Subject to Leaving Care Act</t>
  </si>
  <si>
    <t>Period Ended: 31.3.24</t>
  </si>
  <si>
    <r>
      <t xml:space="preserve">10.4.1 </t>
    </r>
    <r>
      <rPr>
        <sz val="11"/>
        <color indexed="8"/>
        <rFont val="Arial"/>
        <family val="2"/>
      </rPr>
      <t>Number of Young People Subject to Leaving Care Act By Category, Age and Gender</t>
    </r>
  </si>
  <si>
    <t>Male</t>
  </si>
  <si>
    <t>Total</t>
  </si>
  <si>
    <t>Female</t>
  </si>
  <si>
    <t>Category</t>
  </si>
  <si>
    <t>21 +</t>
  </si>
  <si>
    <t>21+</t>
  </si>
  <si>
    <t>Eligible</t>
  </si>
  <si>
    <t>Relevant</t>
  </si>
  <si>
    <t>Former Relevant</t>
  </si>
  <si>
    <t>Qualifying</t>
  </si>
  <si>
    <t>Age - Reference Table</t>
  </si>
  <si>
    <t>(No input required for this table)</t>
  </si>
  <si>
    <r>
      <rPr>
        <b/>
        <sz val="11"/>
        <rFont val="Arial"/>
        <family val="2"/>
      </rPr>
      <t xml:space="preserve">10.4.2 </t>
    </r>
    <r>
      <rPr>
        <sz val="11"/>
        <rFont val="Arial"/>
        <family val="2"/>
      </rPr>
      <t>Of those Eligible young people reported at 10.4.1 give the Children Order Legal Status at period end.</t>
    </r>
  </si>
  <si>
    <t>Legal Status</t>
  </si>
  <si>
    <t>Accommodated (Article 21)</t>
  </si>
  <si>
    <t>Care order (Art 50 or 59)</t>
  </si>
  <si>
    <t>Fmr Relevant</t>
  </si>
  <si>
    <t>Interim Care Order (Art 57)</t>
  </si>
  <si>
    <t xml:space="preserve">Deemed Care Order </t>
  </si>
  <si>
    <t>Other</t>
  </si>
  <si>
    <t>Note: The age totals above should agree with</t>
  </si>
  <si>
    <t>10.4.2</t>
  </si>
  <si>
    <t>Ensure that the figures in this table agree with the eligible figures in 10.4.1</t>
  </si>
  <si>
    <t>10.4.9 (a-d)</t>
  </si>
  <si>
    <t>10.4.10 (a-d)</t>
  </si>
  <si>
    <t>Access to Professional Support</t>
  </si>
  <si>
    <t xml:space="preserve">Eligible </t>
  </si>
  <si>
    <t xml:space="preserve">10.4.6 Of the young people reported at 10.4.1
</t>
  </si>
  <si>
    <t xml:space="preserve">10.4.6 (a) What are the social worker and personal adviser arrangements in place for each category of young people
</t>
  </si>
  <si>
    <t>Number of Young People with</t>
  </si>
  <si>
    <t>Named Social Worker only</t>
  </si>
  <si>
    <t>Named Personal Adviser only</t>
  </si>
  <si>
    <t>Named Social Worker and Personal Adviser</t>
  </si>
  <si>
    <t>Awaiting allocation of a social worker</t>
  </si>
  <si>
    <t>Awaiting allocation of a personal adviser</t>
  </si>
  <si>
    <t>10.4.6 (b)Of the young people with a named Personal Adviser - how many have  a Person Specific Personal Adviser</t>
  </si>
  <si>
    <t>Of the young people with a named Personal Adviser - how many have  a person Specific Personal Adviser</t>
  </si>
  <si>
    <t>Notes:</t>
  </si>
  <si>
    <t>All eligible young people must have a named social worker and personal adviser.</t>
  </si>
  <si>
    <t>Relevant and former relevant young people must have a named personal adviser and based on needs may also require a named social worker</t>
  </si>
  <si>
    <t>All qualifying young people must have a named worker who can be a social worker or personal adviser based on assessed needs.</t>
  </si>
  <si>
    <t>10.4.6 (c) How many do not have an up to date Pathway Plan at period end.</t>
  </si>
  <si>
    <t>No. without an Up to Date Pathway Plan</t>
  </si>
  <si>
    <t>No. Without a completed Needs Assessment</t>
  </si>
  <si>
    <t>Time Waiting</t>
  </si>
  <si>
    <t>&lt;3 Months</t>
  </si>
  <si>
    <t>3-6 Months</t>
  </si>
  <si>
    <t>7-12 Months</t>
  </si>
  <si>
    <t>&lt;1 Year</t>
  </si>
  <si>
    <t>10.4          16+ Services</t>
  </si>
  <si>
    <t>Living Arrangements of 16+ Young People</t>
  </si>
  <si>
    <t>Period Ended:</t>
  </si>
  <si>
    <t>31.3.24</t>
  </si>
  <si>
    <r>
      <t xml:space="preserve">10.4.9 (a) </t>
    </r>
    <r>
      <rPr>
        <b/>
        <i/>
        <u/>
        <sz val="11"/>
        <color indexed="8"/>
        <rFont val="Arial"/>
        <family val="2"/>
      </rPr>
      <t>Eligible</t>
    </r>
    <r>
      <rPr>
        <b/>
        <i/>
        <sz val="11"/>
        <color indexed="8"/>
        <rFont val="Arial"/>
        <family val="2"/>
      </rPr>
      <t xml:space="preserve"> Young People - Living Arrangements </t>
    </r>
  </si>
  <si>
    <t>Placement Type</t>
  </si>
  <si>
    <t>Ensure Totals for each column agree with</t>
  </si>
  <si>
    <t>Foster Placement (Stranger)</t>
  </si>
  <si>
    <t xml:space="preserve">Young People By Category, Age and Gender  Table </t>
  </si>
  <si>
    <t>Foster Placement (Kinship)</t>
  </si>
  <si>
    <t>on first sheet</t>
  </si>
  <si>
    <t>At Home In Care</t>
  </si>
  <si>
    <t>Residential Children's Home</t>
  </si>
  <si>
    <t>Secure Care</t>
  </si>
  <si>
    <t>Specialist Residential Placement (NI/UK)</t>
  </si>
  <si>
    <t>Hospital</t>
  </si>
  <si>
    <t>Jointly Commissioned Supported Accommodation Projects</t>
  </si>
  <si>
    <t xml:space="preserve">Unregulated Placement </t>
  </si>
  <si>
    <r>
      <t xml:space="preserve">10.4.9 (b) </t>
    </r>
    <r>
      <rPr>
        <b/>
        <i/>
        <u/>
        <sz val="11"/>
        <color indexed="8"/>
        <rFont val="Arial"/>
        <family val="2"/>
      </rPr>
      <t xml:space="preserve">Relevant </t>
    </r>
    <r>
      <rPr>
        <b/>
        <i/>
        <sz val="11"/>
        <color indexed="8"/>
        <rFont val="Arial"/>
        <family val="2"/>
      </rPr>
      <t>Young People - Living Arrangements</t>
    </r>
    <r>
      <rPr>
        <sz val="11"/>
        <color indexed="8"/>
        <rFont val="Arial"/>
        <family val="2"/>
      </rPr>
      <t xml:space="preserve"> </t>
    </r>
  </si>
  <si>
    <t>Living Arrangements</t>
  </si>
  <si>
    <t>Tenancy (NIHE/H Assoc/Private)</t>
  </si>
  <si>
    <t>At Home with Parents/Siblings</t>
  </si>
  <si>
    <t>Relatives/friends</t>
  </si>
  <si>
    <t>Hostel, B+B, Foyer</t>
  </si>
  <si>
    <t>Supported Board and Lodgings</t>
  </si>
  <si>
    <t>Halls of residence/Student Accommodation</t>
  </si>
  <si>
    <t>Prison</t>
  </si>
  <si>
    <t xml:space="preserve">Other </t>
  </si>
  <si>
    <t>Former Foster Carers (GEM)</t>
  </si>
  <si>
    <r>
      <t xml:space="preserve">10.4.9 (d) </t>
    </r>
    <r>
      <rPr>
        <b/>
        <i/>
        <u/>
        <sz val="11"/>
        <color indexed="8"/>
        <rFont val="Arial"/>
        <family val="2"/>
      </rPr>
      <t>Qualifying</t>
    </r>
    <r>
      <rPr>
        <b/>
        <i/>
        <sz val="11"/>
        <color indexed="8"/>
        <rFont val="Arial"/>
        <family val="2"/>
      </rPr>
      <t xml:space="preserve"> Young People - Living Arrangements</t>
    </r>
  </si>
  <si>
    <t>10.4                  16+ Services</t>
  </si>
  <si>
    <t>Education, Training and Employment Status of 16+ Young People</t>
  </si>
  <si>
    <r>
      <t xml:space="preserve">10.4.10 (a) Education Training and Employment Status of </t>
    </r>
    <r>
      <rPr>
        <b/>
        <i/>
        <u/>
        <sz val="11"/>
        <color indexed="8"/>
        <rFont val="Arial"/>
        <family val="2"/>
      </rPr>
      <t xml:space="preserve">Eligible </t>
    </r>
    <r>
      <rPr>
        <b/>
        <i/>
        <sz val="11"/>
        <color indexed="8"/>
        <rFont val="Arial"/>
        <family val="2"/>
      </rPr>
      <t>Young People</t>
    </r>
  </si>
  <si>
    <t>ETE Status</t>
  </si>
  <si>
    <t>No. Receiving financial support</t>
  </si>
  <si>
    <t>Secondary Level Education</t>
  </si>
  <si>
    <t>Further Education</t>
  </si>
  <si>
    <t>Young People By Category, Age and Gender  at 10.4.1</t>
  </si>
  <si>
    <t>Training ( Govt. sponsored training)</t>
  </si>
  <si>
    <t>Pre-Vocational</t>
  </si>
  <si>
    <t>Employment</t>
  </si>
  <si>
    <t>ETE Inactive</t>
  </si>
  <si>
    <t>Training ( Non Govt. sponsored training)</t>
  </si>
  <si>
    <r>
      <t xml:space="preserve">10.4.10 (b) Education, Training, Employment of </t>
    </r>
    <r>
      <rPr>
        <b/>
        <i/>
        <u/>
        <sz val="11"/>
        <color indexed="8"/>
        <rFont val="Arial"/>
        <family val="2"/>
      </rPr>
      <t xml:space="preserve">Relevant </t>
    </r>
    <r>
      <rPr>
        <b/>
        <i/>
        <sz val="11"/>
        <color indexed="8"/>
        <rFont val="Arial"/>
        <family val="2"/>
      </rPr>
      <t xml:space="preserve">Young People </t>
    </r>
  </si>
  <si>
    <t>No. Receiving Financial support</t>
  </si>
  <si>
    <t>Training (Govt. sponsored training)</t>
  </si>
  <si>
    <r>
      <t xml:space="preserve">10.4.10 (c) Education, Training, Employment of </t>
    </r>
    <r>
      <rPr>
        <b/>
        <i/>
        <u/>
        <sz val="11"/>
        <color indexed="8"/>
        <rFont val="Arial"/>
        <family val="2"/>
      </rPr>
      <t xml:space="preserve">Former Relevant </t>
    </r>
    <r>
      <rPr>
        <b/>
        <i/>
        <sz val="11"/>
        <color indexed="8"/>
        <rFont val="Arial"/>
        <family val="2"/>
      </rPr>
      <t>Young People</t>
    </r>
  </si>
  <si>
    <t>Higher Education</t>
  </si>
  <si>
    <r>
      <t xml:space="preserve">10.4.10 (d) Education, Training, Employment of </t>
    </r>
    <r>
      <rPr>
        <b/>
        <i/>
        <u/>
        <sz val="11"/>
        <color indexed="8"/>
        <rFont val="Arial"/>
        <family val="2"/>
      </rPr>
      <t xml:space="preserve">Qualifying </t>
    </r>
    <r>
      <rPr>
        <b/>
        <i/>
        <sz val="11"/>
        <color indexed="8"/>
        <rFont val="Arial"/>
        <family val="2"/>
      </rPr>
      <t xml:space="preserve">Young People </t>
    </r>
  </si>
  <si>
    <t xml:space="preserve">Ensure Totals for each column agree </t>
  </si>
  <si>
    <t xml:space="preserve">with Young People By Category, Age </t>
  </si>
  <si>
    <t>and Gender  at 10.4.1</t>
  </si>
  <si>
    <t>10.4                16+ Services</t>
  </si>
  <si>
    <t>10.4.11 - 10.4.14    Additional Needs of 16+ Young People</t>
  </si>
  <si>
    <t xml:space="preserve"> 1.10.23 – 31.3.24</t>
  </si>
  <si>
    <t>Convictions within last 12 months</t>
  </si>
  <si>
    <t>Number of Care Leavers formally cautioned during the period</t>
  </si>
  <si>
    <t>Number of Care Leavers formally remanded during the period</t>
  </si>
  <si>
    <t>Number of Care Leavers formally convicted during the period</t>
  </si>
  <si>
    <t>Not Required</t>
  </si>
  <si>
    <t>Provide the highest tariff where a  young person meets more than one category above.</t>
  </si>
  <si>
    <t>Type of Disability</t>
  </si>
  <si>
    <t>Definition (Disability)</t>
  </si>
  <si>
    <t>Physical (Ex. Sensory)</t>
  </si>
  <si>
    <t>Refers to care leavers who have been assessed</t>
  </si>
  <si>
    <t>Sensory</t>
  </si>
  <si>
    <t xml:space="preserve">or are awaiting/receiving disability services. </t>
  </si>
  <si>
    <t>Learning</t>
  </si>
  <si>
    <t>Chronic illness</t>
  </si>
  <si>
    <t>Autism(ASD)/Aspergers/ADHD</t>
  </si>
  <si>
    <t>Other (undefined)</t>
  </si>
  <si>
    <t>No Disability</t>
  </si>
  <si>
    <t>Total should correspond with number at 10.4.1</t>
  </si>
  <si>
    <t>Please provide some more information on the 'Other' Category.</t>
  </si>
  <si>
    <r>
      <t xml:space="preserve">10.4.13 </t>
    </r>
    <r>
      <rPr>
        <b/>
        <sz val="11"/>
        <color indexed="8"/>
        <rFont val="Arial"/>
        <family val="2"/>
      </rPr>
      <t>Of the young people reported at 10.4.1 what is their parental status at period end?</t>
    </r>
  </si>
  <si>
    <t>Parental Status</t>
  </si>
  <si>
    <t>No of Young People</t>
  </si>
  <si>
    <t>Parent</t>
  </si>
  <si>
    <t>How many young people are parents</t>
  </si>
  <si>
    <t>Lone Parent</t>
  </si>
  <si>
    <t>How many of these young parents (above) are lone parents</t>
  </si>
  <si>
    <r>
      <t xml:space="preserve">10.4.14 </t>
    </r>
    <r>
      <rPr>
        <b/>
        <sz val="11"/>
        <color indexed="8"/>
        <rFont val="Arial"/>
        <family val="2"/>
      </rPr>
      <t>Of the young people reported at 10.4.1 how many are receiving treatment for mental health issues at period end?</t>
    </r>
  </si>
  <si>
    <t>Of these, how many were new referrals to mental health services during the period?</t>
  </si>
  <si>
    <t>Mental Health Concerns</t>
  </si>
  <si>
    <t xml:space="preserve">No. of Young People waiting for or receiving Mental Health interventions/services </t>
  </si>
  <si>
    <t>Number of new referrals to mental health intervention/services during period ( 1.10.23 – 31.3.24).</t>
  </si>
  <si>
    <t xml:space="preserve">Self Harm </t>
  </si>
  <si>
    <t>HSCB Delegated Statutory Functions/Corporate Parenting Returns</t>
  </si>
  <si>
    <t>16+ Services</t>
  </si>
  <si>
    <t xml:space="preserve">Report Title: </t>
  </si>
  <si>
    <t xml:space="preserve">Number of  Young People (no longer Looked after) who died during the current reporting period and were in receipt of aftercare services  </t>
  </si>
  <si>
    <t xml:space="preserve">Period: </t>
  </si>
  <si>
    <t>1.10.23 – 31.3.24</t>
  </si>
  <si>
    <t>by cause/age (Article 34).</t>
  </si>
  <si>
    <t>Table Number 10.4.15</t>
  </si>
  <si>
    <t>Trust:</t>
  </si>
  <si>
    <t xml:space="preserve">10.4.15. Number of Young People who are no longer Looked After but died while in receipt of Trust After Care Services during the reporting period. </t>
  </si>
  <si>
    <t>Cause</t>
  </si>
  <si>
    <t>16-17</t>
  </si>
  <si>
    <t>18+</t>
  </si>
  <si>
    <t>M</t>
  </si>
  <si>
    <t>F</t>
  </si>
  <si>
    <t>Natural Causes</t>
  </si>
  <si>
    <t>Accident</t>
  </si>
  <si>
    <t>Suicide</t>
  </si>
  <si>
    <t>Note: this table will include qualifying, relevant and former relevant young people.</t>
  </si>
  <si>
    <t>Eligible young people will not be included here as they are Looked After.</t>
  </si>
  <si>
    <r>
      <t>No.</t>
    </r>
    <r>
      <rPr>
        <b/>
        <u/>
        <sz val="11"/>
        <color indexed="8"/>
        <rFont val="Arial"/>
        <family val="2"/>
      </rPr>
      <t xml:space="preserve"> Without</t>
    </r>
    <r>
      <rPr>
        <b/>
        <sz val="11"/>
        <color indexed="8"/>
        <rFont val="Arial"/>
        <family val="2"/>
      </rPr>
      <t xml:space="preserve"> a Named Social Worker</t>
    </r>
  </si>
  <si>
    <r>
      <rPr>
        <b/>
        <sz val="11"/>
        <color indexed="8"/>
        <rFont val="Arial"/>
        <family val="2"/>
      </rPr>
      <t>10.4.5</t>
    </r>
    <r>
      <rPr>
        <sz val="11"/>
        <color indexed="8"/>
        <rFont val="Arial"/>
        <family val="2"/>
      </rPr>
      <t xml:space="preserve"> Of the young people reported at 10.4.1 how many </t>
    </r>
    <r>
      <rPr>
        <b/>
        <u/>
        <sz val="11"/>
        <color indexed="8"/>
        <rFont val="Arial"/>
        <family val="2"/>
      </rPr>
      <t>do not</t>
    </r>
    <r>
      <rPr>
        <sz val="11"/>
        <color indexed="8"/>
        <rFont val="Arial"/>
        <family val="2"/>
      </rPr>
      <t xml:space="preserve"> have a named Social Worker</t>
    </r>
  </si>
  <si>
    <r>
      <rPr>
        <b/>
        <sz val="11"/>
        <color indexed="8"/>
        <rFont val="Arial"/>
        <family val="2"/>
      </rPr>
      <t xml:space="preserve">10.4.7 </t>
    </r>
    <r>
      <rPr>
        <sz val="11"/>
        <color indexed="8"/>
        <rFont val="Arial"/>
        <family val="2"/>
      </rPr>
      <t xml:space="preserve">Of the young people reported at 10.4.1 how many </t>
    </r>
    <r>
      <rPr>
        <b/>
        <u/>
        <sz val="11"/>
        <color indexed="8"/>
        <rFont val="Arial"/>
        <family val="2"/>
      </rPr>
      <t>do not</t>
    </r>
    <r>
      <rPr>
        <sz val="11"/>
        <color indexed="8"/>
        <rFont val="Arial"/>
        <family val="2"/>
      </rPr>
      <t xml:space="preserve"> have a completed </t>
    </r>
    <r>
      <rPr>
        <b/>
        <sz val="11"/>
        <color indexed="8"/>
        <rFont val="Arial"/>
        <family val="2"/>
      </rPr>
      <t xml:space="preserve">Needs Assessment </t>
    </r>
    <r>
      <rPr>
        <sz val="11"/>
        <color indexed="8"/>
        <rFont val="Arial"/>
        <family val="2"/>
      </rPr>
      <t>and how long have they been waiting at period end?</t>
    </r>
  </si>
  <si>
    <r>
      <t>10.4.9 (c)</t>
    </r>
    <r>
      <rPr>
        <b/>
        <i/>
        <u/>
        <sz val="11"/>
        <color indexed="8"/>
        <rFont val="Arial"/>
        <family val="2"/>
      </rPr>
      <t xml:space="preserve">Former Relevant </t>
    </r>
    <r>
      <rPr>
        <b/>
        <i/>
        <sz val="11"/>
        <color indexed="8"/>
        <rFont val="Arial"/>
        <family val="2"/>
      </rPr>
      <t>Young People - Living Arrangements</t>
    </r>
    <r>
      <rPr>
        <sz val="11"/>
        <color theme="1"/>
        <rFont val="Arial"/>
        <family val="2"/>
      </rPr>
      <t xml:space="preserve"> </t>
    </r>
  </si>
  <si>
    <r>
      <rPr>
        <b/>
        <sz val="11"/>
        <color indexed="8"/>
        <rFont val="Arial"/>
        <family val="2"/>
      </rPr>
      <t>10.4.9</t>
    </r>
    <r>
      <rPr>
        <sz val="11"/>
        <color indexed="8"/>
        <rFont val="Arial"/>
        <family val="2"/>
      </rPr>
      <t>Of the Young People reported at 10.4.1 what are their living arrangements at period end?</t>
    </r>
  </si>
  <si>
    <r>
      <t xml:space="preserve">Tenancy </t>
    </r>
    <r>
      <rPr>
        <sz val="11"/>
        <color indexed="8"/>
        <rFont val="Arial"/>
        <family val="2"/>
      </rPr>
      <t>(NIHE/H Assoc/Private)</t>
    </r>
  </si>
  <si>
    <r>
      <rPr>
        <b/>
        <sz val="11"/>
        <color indexed="8"/>
        <rFont val="Arial"/>
        <family val="2"/>
      </rPr>
      <t xml:space="preserve">10.4.10 </t>
    </r>
    <r>
      <rPr>
        <sz val="11"/>
        <color indexed="8"/>
        <rFont val="Arial"/>
        <family val="2"/>
      </rPr>
      <t>Of the young people reported at 10.4.1 what is their current  education, training and employment status and how many are being supported financially at period end?</t>
    </r>
  </si>
  <si>
    <r>
      <t>Other</t>
    </r>
    <r>
      <rPr>
        <sz val="11"/>
        <color indexed="8"/>
        <rFont val="Arial"/>
        <family val="2"/>
      </rPr>
      <t>(Sick/Disabled, Parent, Carer)</t>
    </r>
  </si>
  <si>
    <t>10.4.11   Of those young people reported at 10.4.1   how many were  convicted during this reporting period?</t>
  </si>
  <si>
    <r>
      <rPr>
        <b/>
        <sz val="11"/>
        <color indexed="8"/>
        <rFont val="Arial"/>
        <family val="2"/>
      </rPr>
      <t>10.4.12</t>
    </r>
    <r>
      <rPr>
        <b/>
        <sz val="11"/>
        <color theme="1"/>
        <rFont val="Arial"/>
        <family val="2"/>
      </rPr>
      <t xml:space="preserve"> Of those reported at 10.4.1 how many have a disability by major disability, type and gender at period end?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</si>
</sst>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4"/>
      <color indexed="9"/>
      <name val="Calibri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1"/>
      <color indexed="8"/>
      <name val="Arial"/>
      <family val="2"/>
    </font>
    <font>
      <b/>
      <i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3"/>
      <color indexed="8"/>
      <name val="Calibri"/>
      <family val="2"/>
    </font>
    <font>
      <b/>
      <sz val="11"/>
      <color indexed="10"/>
      <name val="Calibri"/>
      <family val="2"/>
    </font>
    <font>
      <i/>
      <sz val="10"/>
      <color indexed="8"/>
      <name val="Calibri"/>
      <family val="2"/>
    </font>
    <font>
      <b/>
      <sz val="11"/>
      <color indexed="8"/>
      <name val="Arial"/>
      <family val="2"/>
    </font>
    <font>
      <i/>
      <sz val="11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indexed="8"/>
      <name val="Arial"/>
      <family val="2"/>
    </font>
    <font>
      <b/>
      <u/>
      <sz val="11"/>
      <color indexed="8"/>
      <name val="Arial"/>
      <family val="2"/>
    </font>
    <font>
      <b/>
      <sz val="11"/>
      <color indexed="9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1"/>
      <color indexed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1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3" borderId="0" xfId="0" applyFill="1"/>
    <xf numFmtId="0" fontId="6" fillId="0" borderId="0" xfId="0" applyFont="1"/>
    <xf numFmtId="0" fontId="5" fillId="0" borderId="2" xfId="0" applyFont="1" applyBorder="1"/>
    <xf numFmtId="0" fontId="4" fillId="2" borderId="17" xfId="0" applyFont="1" applyFill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10" fillId="0" borderId="0" xfId="0" applyFont="1"/>
    <xf numFmtId="0" fontId="5" fillId="0" borderId="29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11" fillId="0" borderId="0" xfId="0" applyFont="1"/>
    <xf numFmtId="0" fontId="12" fillId="0" borderId="0" xfId="0" applyFont="1"/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7" borderId="7" xfId="0" applyFont="1" applyFill="1" applyBorder="1"/>
    <xf numFmtId="0" fontId="4" fillId="7" borderId="0" xfId="0" applyFont="1" applyFill="1"/>
    <xf numFmtId="0" fontId="14" fillId="0" borderId="0" xfId="0" applyFont="1" applyAlignment="1">
      <alignment horizontal="left"/>
    </xf>
    <xf numFmtId="0" fontId="1" fillId="8" borderId="6" xfId="0" applyFont="1" applyFill="1" applyBorder="1"/>
    <xf numFmtId="0" fontId="9" fillId="8" borderId="7" xfId="0" applyFont="1" applyFill="1" applyBorder="1"/>
    <xf numFmtId="0" fontId="0" fillId="8" borderId="7" xfId="0" applyFill="1" applyBorder="1"/>
    <xf numFmtId="0" fontId="1" fillId="8" borderId="7" xfId="0" applyFont="1" applyFill="1" applyBorder="1"/>
    <xf numFmtId="14" fontId="0" fillId="8" borderId="7" xfId="0" applyNumberFormat="1" applyFill="1" applyBorder="1"/>
    <xf numFmtId="0" fontId="0" fillId="8" borderId="14" xfId="0" applyFill="1" applyBorder="1"/>
    <xf numFmtId="0" fontId="0" fillId="8" borderId="9" xfId="0" applyFill="1" applyBorder="1"/>
    <xf numFmtId="14" fontId="0" fillId="8" borderId="9" xfId="0" applyNumberFormat="1" applyFill="1" applyBorder="1"/>
    <xf numFmtId="0" fontId="0" fillId="8" borderId="10" xfId="0" applyFill="1" applyBorder="1"/>
    <xf numFmtId="0" fontId="0" fillId="8" borderId="8" xfId="0" applyFill="1" applyBorder="1"/>
    <xf numFmtId="0" fontId="15" fillId="0" borderId="2" xfId="0" applyFont="1" applyBorder="1" applyAlignment="1">
      <alignment horizontal="left" vertical="top" wrapText="1"/>
    </xf>
    <xf numFmtId="0" fontId="15" fillId="0" borderId="0" xfId="0" applyFont="1"/>
    <xf numFmtId="0" fontId="12" fillId="8" borderId="17" xfId="0" applyFont="1" applyFill="1" applyBorder="1" applyAlignment="1">
      <alignment horizontal="center"/>
    </xf>
    <xf numFmtId="0" fontId="12" fillId="8" borderId="20" xfId="0" applyFont="1" applyFill="1" applyBorder="1" applyAlignment="1">
      <alignment horizontal="center"/>
    </xf>
    <xf numFmtId="0" fontId="15" fillId="8" borderId="17" xfId="0" applyFont="1" applyFill="1" applyBorder="1"/>
    <xf numFmtId="0" fontId="12" fillId="8" borderId="2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/>
    </xf>
    <xf numFmtId="0" fontId="12" fillId="8" borderId="19" xfId="0" applyFont="1" applyFill="1" applyBorder="1" applyAlignment="1">
      <alignment horizontal="center" wrapText="1"/>
    </xf>
    <xf numFmtId="0" fontId="12" fillId="8" borderId="18" xfId="0" applyFont="1" applyFill="1" applyBorder="1" applyAlignment="1">
      <alignment horizontal="center" wrapText="1"/>
    </xf>
    <xf numFmtId="0" fontId="12" fillId="8" borderId="27" xfId="0" applyFont="1" applyFill="1" applyBorder="1" applyAlignment="1">
      <alignment horizontal="center"/>
    </xf>
    <xf numFmtId="0" fontId="12" fillId="8" borderId="1" xfId="0" applyFont="1" applyFill="1" applyBorder="1" applyAlignment="1">
      <alignment horizontal="center" wrapText="1"/>
    </xf>
    <xf numFmtId="0" fontId="15" fillId="8" borderId="18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5" fillId="0" borderId="23" xfId="0" applyFont="1" applyBorder="1" applyAlignment="1">
      <alignment horizontal="center"/>
    </xf>
    <xf numFmtId="0" fontId="12" fillId="2" borderId="11" xfId="0" applyFont="1" applyFill="1" applyBorder="1"/>
    <xf numFmtId="0" fontId="12" fillId="2" borderId="12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0" fontId="15" fillId="0" borderId="2" xfId="0" applyFont="1" applyBorder="1"/>
    <xf numFmtId="0" fontId="15" fillId="0" borderId="3" xfId="0" applyFont="1" applyBorder="1" applyAlignment="1">
      <alignment horizontal="center"/>
    </xf>
    <xf numFmtId="0" fontId="12" fillId="0" borderId="5" xfId="0" applyFont="1" applyBorder="1"/>
    <xf numFmtId="0" fontId="15" fillId="0" borderId="4" xfId="0" applyFont="1" applyBorder="1" applyAlignment="1">
      <alignment horizontal="center"/>
    </xf>
    <xf numFmtId="0" fontId="16" fillId="8" borderId="0" xfId="0" applyFont="1" applyFill="1"/>
    <xf numFmtId="0" fontId="16" fillId="0" borderId="0" xfId="0" applyFont="1"/>
    <xf numFmtId="0" fontId="4" fillId="8" borderId="1" xfId="0" applyFont="1" applyFill="1" applyBorder="1" applyAlignment="1">
      <alignment horizontal="left"/>
    </xf>
    <xf numFmtId="0" fontId="16" fillId="8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5" xfId="0" applyFont="1" applyBorder="1" applyAlignment="1">
      <alignment horizontal="center"/>
    </xf>
    <xf numFmtId="0" fontId="16" fillId="0" borderId="28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2" fillId="2" borderId="6" xfId="0" applyFont="1" applyFill="1" applyBorder="1"/>
    <xf numFmtId="0" fontId="15" fillId="2" borderId="7" xfId="0" applyFont="1" applyFill="1" applyBorder="1"/>
    <xf numFmtId="0" fontId="12" fillId="8" borderId="7" xfId="0" applyFont="1" applyFill="1" applyBorder="1"/>
    <xf numFmtId="14" fontId="15" fillId="2" borderId="7" xfId="0" applyNumberFormat="1" applyFont="1" applyFill="1" applyBorder="1"/>
    <xf numFmtId="0" fontId="15" fillId="2" borderId="8" xfId="0" applyFont="1" applyFill="1" applyBorder="1"/>
    <xf numFmtId="0" fontId="15" fillId="2" borderId="14" xfId="0" applyFont="1" applyFill="1" applyBorder="1"/>
    <xf numFmtId="0" fontId="15" fillId="2" borderId="9" xfId="0" applyFont="1" applyFill="1" applyBorder="1"/>
    <xf numFmtId="0" fontId="15" fillId="2" borderId="10" xfId="0" applyFont="1" applyFill="1" applyBorder="1"/>
    <xf numFmtId="0" fontId="17" fillId="0" borderId="0" xfId="0" applyFont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15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1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2" fillId="0" borderId="1" xfId="0" applyFont="1" applyBorder="1"/>
    <xf numFmtId="0" fontId="19" fillId="0" borderId="1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2" fillId="2" borderId="7" xfId="0" applyFont="1" applyFill="1" applyBorder="1"/>
    <xf numFmtId="0" fontId="8" fillId="0" borderId="0" xfId="0" applyFont="1"/>
    <xf numFmtId="0" fontId="16" fillId="10" borderId="0" xfId="0" applyFont="1" applyFill="1"/>
    <xf numFmtId="0" fontId="16" fillId="9" borderId="1" xfId="0" applyFont="1" applyFill="1" applyBorder="1" applyAlignment="1">
      <alignment vertical="center" wrapText="1"/>
    </xf>
    <xf numFmtId="0" fontId="16" fillId="9" borderId="44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16" fillId="10" borderId="0" xfId="0" applyFont="1" applyFill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10" borderId="0" xfId="0" applyFont="1" applyFill="1" applyAlignment="1">
      <alignment horizontal="center"/>
    </xf>
    <xf numFmtId="14" fontId="16" fillId="2" borderId="8" xfId="0" applyNumberFormat="1" applyFont="1" applyFill="1" applyBorder="1"/>
    <xf numFmtId="0" fontId="15" fillId="0" borderId="2" xfId="0" applyFont="1" applyBorder="1" applyAlignment="1">
      <alignment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0" fontId="15" fillId="0" borderId="15" xfId="0" applyFont="1" applyBorder="1"/>
    <xf numFmtId="0" fontId="12" fillId="0" borderId="2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20" fillId="0" borderId="0" xfId="0" applyFont="1"/>
    <xf numFmtId="0" fontId="15" fillId="2" borderId="12" xfId="0" applyFont="1" applyFill="1" applyBorder="1" applyAlignment="1">
      <alignment horizontal="center"/>
    </xf>
    <xf numFmtId="0" fontId="15" fillId="2" borderId="20" xfId="0" applyFont="1" applyFill="1" applyBorder="1" applyAlignment="1">
      <alignment horizontal="center"/>
    </xf>
    <xf numFmtId="0" fontId="12" fillId="8" borderId="13" xfId="0" applyFont="1" applyFill="1" applyBorder="1" applyAlignment="1">
      <alignment horizontal="center"/>
    </xf>
    <xf numFmtId="0" fontId="5" fillId="0" borderId="0" xfId="0" applyFont="1"/>
    <xf numFmtId="0" fontId="13" fillId="0" borderId="0" xfId="0" applyFont="1"/>
    <xf numFmtId="0" fontId="17" fillId="0" borderId="0" xfId="0" applyFont="1"/>
    <xf numFmtId="0" fontId="16" fillId="0" borderId="22" xfId="0" applyFont="1" applyBorder="1" applyAlignment="1">
      <alignment horizontal="center"/>
    </xf>
    <xf numFmtId="14" fontId="16" fillId="2" borderId="9" xfId="0" applyNumberFormat="1" applyFont="1" applyFill="1" applyBorder="1"/>
    <xf numFmtId="0" fontId="12" fillId="2" borderId="20" xfId="0" applyFont="1" applyFill="1" applyBorder="1" applyAlignment="1">
      <alignment horizontal="center"/>
    </xf>
    <xf numFmtId="0" fontId="12" fillId="8" borderId="13" xfId="0" applyFont="1" applyFill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15" fillId="3" borderId="2" xfId="0" applyFont="1" applyFill="1" applyBorder="1"/>
    <xf numFmtId="0" fontId="21" fillId="0" borderId="0" xfId="0" applyFont="1"/>
    <xf numFmtId="0" fontId="19" fillId="0" borderId="0" xfId="0" applyFont="1"/>
    <xf numFmtId="0" fontId="15" fillId="0" borderId="3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4" fontId="15" fillId="2" borderId="8" xfId="0" quotePrefix="1" applyNumberFormat="1" applyFont="1" applyFill="1" applyBorder="1"/>
    <xf numFmtId="0" fontId="15" fillId="2" borderId="0" xfId="0" applyFont="1" applyFill="1"/>
    <xf numFmtId="0" fontId="15" fillId="3" borderId="0" xfId="0" applyFont="1" applyFill="1"/>
    <xf numFmtId="0" fontId="4" fillId="0" borderId="0" xfId="0" applyFont="1"/>
    <xf numFmtId="0" fontId="16" fillId="0" borderId="0" xfId="0" applyFont="1" applyAlignment="1">
      <alignment horizontal="center"/>
    </xf>
    <xf numFmtId="0" fontId="16" fillId="3" borderId="0" xfId="0" applyFont="1" applyFill="1"/>
    <xf numFmtId="0" fontId="12" fillId="5" borderId="11" xfId="0" applyFont="1" applyFill="1" applyBorder="1"/>
    <xf numFmtId="0" fontId="12" fillId="5" borderId="12" xfId="0" applyFont="1" applyFill="1" applyBorder="1" applyAlignment="1">
      <alignment horizontal="center" wrapText="1"/>
    </xf>
    <xf numFmtId="0" fontId="4" fillId="5" borderId="13" xfId="0" applyFont="1" applyFill="1" applyBorder="1" applyAlignment="1">
      <alignment horizontal="center" wrapText="1"/>
    </xf>
    <xf numFmtId="0" fontId="15" fillId="0" borderId="45" xfId="0" applyFont="1" applyBorder="1"/>
    <xf numFmtId="0" fontId="12" fillId="2" borderId="12" xfId="0" applyFont="1" applyFill="1" applyBorder="1" applyAlignment="1">
      <alignment horizontal="center" wrapText="1"/>
    </xf>
    <xf numFmtId="0" fontId="12" fillId="5" borderId="12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22" fillId="0" borderId="0" xfId="0" applyFont="1"/>
    <xf numFmtId="0" fontId="12" fillId="2" borderId="13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5" fillId="0" borderId="5" xfId="0" applyFont="1" applyBorder="1"/>
    <xf numFmtId="0" fontId="15" fillId="0" borderId="0" xfId="0" applyFont="1" applyAlignment="1">
      <alignment horizontal="center"/>
    </xf>
    <xf numFmtId="0" fontId="12" fillId="2" borderId="40" xfId="0" applyFont="1" applyFill="1" applyBorder="1"/>
    <xf numFmtId="0" fontId="12" fillId="2" borderId="11" xfId="0" applyFont="1" applyFill="1" applyBorder="1" applyAlignment="1">
      <alignment horizontal="center" wrapText="1"/>
    </xf>
    <xf numFmtId="0" fontId="12" fillId="8" borderId="11" xfId="0" applyFont="1" applyFill="1" applyBorder="1" applyAlignment="1">
      <alignment horizontal="center" wrapText="1"/>
    </xf>
    <xf numFmtId="0" fontId="23" fillId="0" borderId="0" xfId="0" applyFont="1" applyAlignment="1">
      <alignment horizontal="center" wrapText="1"/>
    </xf>
    <xf numFmtId="0" fontId="15" fillId="0" borderId="41" xfId="0" applyFont="1" applyBorder="1"/>
    <xf numFmtId="0" fontId="15" fillId="0" borderId="42" xfId="0" applyFont="1" applyBorder="1"/>
    <xf numFmtId="0" fontId="23" fillId="0" borderId="0" xfId="0" applyFont="1"/>
    <xf numFmtId="0" fontId="19" fillId="3" borderId="0" xfId="0" applyFont="1" applyFill="1"/>
    <xf numFmtId="0" fontId="12" fillId="0" borderId="2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4" fillId="7" borderId="6" xfId="1" applyFont="1" applyFill="1" applyBorder="1"/>
    <xf numFmtId="0" fontId="15" fillId="7" borderId="7" xfId="0" applyFont="1" applyFill="1" applyBorder="1"/>
    <xf numFmtId="0" fontId="15" fillId="7" borderId="8" xfId="0" applyFont="1" applyFill="1" applyBorder="1"/>
    <xf numFmtId="0" fontId="15" fillId="7" borderId="16" xfId="0" applyFont="1" applyFill="1" applyBorder="1"/>
    <xf numFmtId="0" fontId="4" fillId="7" borderId="0" xfId="1" applyFont="1" applyFill="1"/>
    <xf numFmtId="0" fontId="15" fillId="7" borderId="0" xfId="0" applyFont="1" applyFill="1"/>
    <xf numFmtId="0" fontId="15" fillId="7" borderId="32" xfId="0" applyFont="1" applyFill="1" applyBorder="1"/>
    <xf numFmtId="0" fontId="15" fillId="7" borderId="9" xfId="0" applyFont="1" applyFill="1" applyBorder="1"/>
    <xf numFmtId="0" fontId="15" fillId="7" borderId="10" xfId="0" applyFont="1" applyFill="1" applyBorder="1"/>
    <xf numFmtId="0" fontId="4" fillId="7" borderId="7" xfId="1" applyFont="1" applyFill="1" applyBorder="1"/>
    <xf numFmtId="0" fontId="5" fillId="7" borderId="7" xfId="1" applyFont="1" applyFill="1" applyBorder="1"/>
    <xf numFmtId="0" fontId="5" fillId="7" borderId="7" xfId="0" applyFont="1" applyFill="1" applyBorder="1"/>
    <xf numFmtId="0" fontId="5" fillId="7" borderId="0" xfId="1" applyFont="1" applyFill="1"/>
    <xf numFmtId="0" fontId="5" fillId="7" borderId="0" xfId="0" applyFont="1" applyFill="1"/>
    <xf numFmtId="0" fontId="21" fillId="7" borderId="14" xfId="1" applyFont="1" applyFill="1" applyBorder="1"/>
    <xf numFmtId="0" fontId="24" fillId="7" borderId="9" xfId="1" applyFont="1" applyFill="1" applyBorder="1"/>
    <xf numFmtId="0" fontId="5" fillId="7" borderId="9" xfId="0" applyFont="1" applyFill="1" applyBorder="1"/>
    <xf numFmtId="0" fontId="4" fillId="7" borderId="9" xfId="0" applyFont="1" applyFill="1" applyBorder="1"/>
    <xf numFmtId="0" fontId="4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4" fillId="0" borderId="1" xfId="0" applyFont="1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12" fillId="8" borderId="11" xfId="0" applyFont="1" applyFill="1" applyBorder="1" applyAlignment="1">
      <alignment horizontal="center"/>
    </xf>
    <xf numFmtId="0" fontId="12" fillId="8" borderId="12" xfId="0" applyFont="1" applyFill="1" applyBorder="1" applyAlignment="1">
      <alignment horizontal="center"/>
    </xf>
    <xf numFmtId="0" fontId="12" fillId="8" borderId="20" xfId="0" applyFont="1" applyFill="1" applyBorder="1" applyAlignment="1">
      <alignment horizontal="center"/>
    </xf>
    <xf numFmtId="0" fontId="12" fillId="8" borderId="31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12" fillId="8" borderId="1" xfId="0" applyFont="1" applyFill="1" applyBorder="1" applyAlignment="1">
      <alignment horizontal="center"/>
    </xf>
    <xf numFmtId="0" fontId="16" fillId="8" borderId="1" xfId="0" applyFont="1" applyFill="1" applyBorder="1" applyAlignment="1">
      <alignment horizontal="center" wrapText="1"/>
    </xf>
    <xf numFmtId="0" fontId="19" fillId="4" borderId="16" xfId="0" applyFont="1" applyFill="1" applyBorder="1" applyAlignment="1">
      <alignment horizontal="center"/>
    </xf>
    <xf numFmtId="0" fontId="19" fillId="4" borderId="0" xfId="0" applyFont="1" applyFill="1" applyAlignment="1">
      <alignment horizontal="center"/>
    </xf>
    <xf numFmtId="0" fontId="12" fillId="8" borderId="1" xfId="0" applyFont="1" applyFill="1" applyBorder="1" applyAlignment="1">
      <alignment horizontal="center" wrapText="1"/>
    </xf>
    <xf numFmtId="0" fontId="1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/>
    </xf>
    <xf numFmtId="0" fontId="16" fillId="9" borderId="19" xfId="0" applyFont="1" applyFill="1" applyBorder="1" applyAlignment="1">
      <alignment horizontal="center"/>
    </xf>
    <xf numFmtId="0" fontId="16" fillId="9" borderId="46" xfId="0" applyFont="1" applyFill="1" applyBorder="1" applyAlignment="1">
      <alignment horizontal="center"/>
    </xf>
    <xf numFmtId="0" fontId="16" fillId="9" borderId="27" xfId="0" applyFont="1" applyFill="1" applyBorder="1" applyAlignment="1">
      <alignment horizontal="center"/>
    </xf>
    <xf numFmtId="0" fontId="16" fillId="10" borderId="16" xfId="0" applyFont="1" applyFill="1" applyBorder="1" applyAlignment="1">
      <alignment horizontal="left" vertical="center" wrapText="1"/>
    </xf>
    <xf numFmtId="0" fontId="16" fillId="1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top" wrapText="1"/>
    </xf>
    <xf numFmtId="0" fontId="12" fillId="0" borderId="33" xfId="0" applyFont="1" applyBorder="1" applyAlignment="1">
      <alignment horizontal="left" vertical="top"/>
    </xf>
    <xf numFmtId="0" fontId="12" fillId="0" borderId="34" xfId="0" applyFont="1" applyBorder="1" applyAlignment="1">
      <alignment horizontal="left" vertical="top"/>
    </xf>
    <xf numFmtId="0" fontId="12" fillId="0" borderId="35" xfId="0" applyFont="1" applyBorder="1" applyAlignment="1">
      <alignment horizontal="left" vertical="top"/>
    </xf>
    <xf numFmtId="0" fontId="12" fillId="0" borderId="36" xfId="0" applyFont="1" applyBorder="1" applyAlignment="1">
      <alignment horizontal="left" vertical="top"/>
    </xf>
    <xf numFmtId="0" fontId="12" fillId="0" borderId="37" xfId="0" applyFont="1" applyBorder="1" applyAlignment="1">
      <alignment horizontal="left" vertical="top"/>
    </xf>
    <xf numFmtId="0" fontId="12" fillId="0" borderId="38" xfId="0" applyFont="1" applyBorder="1" applyAlignment="1">
      <alignment horizontal="left" vertical="top"/>
    </xf>
    <xf numFmtId="0" fontId="5" fillId="0" borderId="39" xfId="0" applyFont="1" applyBorder="1" applyAlignment="1">
      <alignment horizontal="left" vertical="top" wrapText="1"/>
    </xf>
    <xf numFmtId="0" fontId="22" fillId="0" borderId="23" xfId="0" applyFont="1" applyBorder="1" applyAlignment="1">
      <alignment horizontal="center"/>
    </xf>
    <xf numFmtId="0" fontId="22" fillId="0" borderId="43" xfId="0" applyFont="1" applyBorder="1" applyAlignment="1">
      <alignment horizontal="center"/>
    </xf>
    <xf numFmtId="0" fontId="22" fillId="0" borderId="44" xfId="0" applyFont="1" applyBorder="1" applyAlignment="1">
      <alignment horizontal="center"/>
    </xf>
    <xf numFmtId="0" fontId="19" fillId="6" borderId="16" xfId="1" applyFont="1" applyFill="1" applyBorder="1" applyAlignment="1">
      <alignment horizontal="center"/>
    </xf>
    <xf numFmtId="0" fontId="19" fillId="6" borderId="0" xfId="1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49" fontId="4" fillId="5" borderId="1" xfId="0" quotePrefix="1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158750</xdr:colOff>
      <xdr:row>7</xdr:row>
      <xdr:rowOff>47625</xdr:rowOff>
    </xdr:from>
    <xdr:to>
      <xdr:col>3</xdr:col>
      <xdr:colOff>825500</xdr:colOff>
      <xdr:row>16</xdr:row>
      <xdr:rowOff>95250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V="1">
          <a:off x="158750" y="1365250"/>
          <a:ext cx="5651500" cy="2492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29"/>
  <sheetViews>
    <sheetView view="pageBreakPreview" topLeftCell="A7" zoomScale="70" zoomScaleNormal="100" zoomScaleSheetLayoutView="70" workbookViewId="0">
      <selection activeCell="P13" sqref="P13"/>
    </sheetView>
  </sheetViews>
  <sheetFormatPr defaultRowHeight="14.4" x14ac:dyDescent="0.3"/>
  <cols>
    <col min="1" max="1" width="27.44140625" customWidth="1"/>
    <col min="2" max="3" width="13" customWidth="1"/>
    <col min="4" max="4" width="12.88671875" customWidth="1"/>
    <col min="5" max="5" width="10.33203125" customWidth="1"/>
    <col min="7" max="7" width="7.33203125" customWidth="1"/>
    <col min="8" max="8" width="9.109375" customWidth="1"/>
    <col min="9" max="9" width="8.109375" customWidth="1"/>
    <col min="10" max="10" width="13.33203125" customWidth="1"/>
    <col min="11" max="11" width="7.88671875" customWidth="1"/>
    <col min="12" max="12" width="7.5546875" customWidth="1"/>
    <col min="13" max="13" width="7.6640625" customWidth="1"/>
    <col min="14" max="14" width="7.33203125" customWidth="1"/>
    <col min="15" max="15" width="8.88671875" customWidth="1"/>
    <col min="16" max="16" width="9.33203125" customWidth="1"/>
    <col min="17" max="17" width="10.44140625" customWidth="1"/>
    <col min="18" max="18" width="15.6640625" customWidth="1"/>
    <col min="19" max="19" width="20.6640625" customWidth="1"/>
    <col min="20" max="20" width="18.6640625" customWidth="1"/>
  </cols>
  <sheetData>
    <row r="1" spans="1:17" ht="18" x14ac:dyDescent="0.35">
      <c r="A1" s="201" t="s">
        <v>0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</row>
    <row r="2" spans="1:17" ht="18" x14ac:dyDescent="0.35">
      <c r="A2" s="201" t="s">
        <v>1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</row>
    <row r="4" spans="1:17" ht="17.399999999999999" x14ac:dyDescent="0.35">
      <c r="A4" s="19" t="s">
        <v>2</v>
      </c>
      <c r="B4" s="20" t="s">
        <v>3</v>
      </c>
      <c r="C4" s="21"/>
      <c r="D4" s="21"/>
      <c r="E4" s="21"/>
      <c r="F4" s="21"/>
      <c r="G4" s="21"/>
      <c r="H4" s="21"/>
      <c r="I4" s="21"/>
      <c r="J4" s="21"/>
      <c r="K4" s="23"/>
      <c r="L4" s="23"/>
      <c r="M4" s="22" t="s">
        <v>4</v>
      </c>
      <c r="N4" s="23"/>
      <c r="O4" s="23"/>
      <c r="P4" s="21"/>
      <c r="Q4" s="28"/>
    </row>
    <row r="5" spans="1:17" x14ac:dyDescent="0.3">
      <c r="A5" s="24"/>
      <c r="B5" s="25"/>
      <c r="C5" s="25"/>
      <c r="D5" s="25"/>
      <c r="E5" s="25"/>
      <c r="F5" s="25"/>
      <c r="G5" s="25"/>
      <c r="H5" s="25"/>
      <c r="I5" s="26"/>
      <c r="J5" s="25"/>
      <c r="K5" s="25"/>
      <c r="L5" s="25"/>
      <c r="M5" s="25"/>
      <c r="N5" s="25"/>
      <c r="O5" s="25"/>
      <c r="P5" s="25"/>
      <c r="Q5" s="27"/>
    </row>
    <row r="7" spans="1:17" ht="18" customHeight="1" x14ac:dyDescent="0.3">
      <c r="A7" s="12" t="s">
        <v>5</v>
      </c>
    </row>
    <row r="8" spans="1:17" ht="15" thickBot="1" x14ac:dyDescent="0.35"/>
    <row r="9" spans="1:17" ht="15" thickBot="1" x14ac:dyDescent="0.35">
      <c r="A9" s="30"/>
      <c r="B9" s="197" t="s">
        <v>6</v>
      </c>
      <c r="C9" s="198"/>
      <c r="D9" s="198"/>
      <c r="E9" s="198"/>
      <c r="F9" s="198"/>
      <c r="G9" s="199"/>
      <c r="H9" s="31" t="s">
        <v>7</v>
      </c>
      <c r="I9" s="200" t="s">
        <v>8</v>
      </c>
      <c r="J9" s="198"/>
      <c r="K9" s="198"/>
      <c r="L9" s="198"/>
      <c r="M9" s="198"/>
      <c r="N9" s="198"/>
      <c r="O9" s="32" t="s">
        <v>7</v>
      </c>
      <c r="P9" s="33"/>
    </row>
    <row r="10" spans="1:17" x14ac:dyDescent="0.3">
      <c r="A10" s="6" t="s">
        <v>9</v>
      </c>
      <c r="B10" s="34">
        <v>16</v>
      </c>
      <c r="C10" s="35">
        <v>17</v>
      </c>
      <c r="D10" s="35">
        <v>18</v>
      </c>
      <c r="E10" s="35">
        <v>19</v>
      </c>
      <c r="F10" s="35">
        <v>20</v>
      </c>
      <c r="G10" s="36" t="s">
        <v>10</v>
      </c>
      <c r="H10" s="37" t="s">
        <v>6</v>
      </c>
      <c r="I10" s="38">
        <v>16</v>
      </c>
      <c r="J10" s="35">
        <v>17</v>
      </c>
      <c r="K10" s="35">
        <v>18</v>
      </c>
      <c r="L10" s="35">
        <v>19</v>
      </c>
      <c r="M10" s="35">
        <v>20</v>
      </c>
      <c r="N10" s="39" t="s">
        <v>11</v>
      </c>
      <c r="O10" s="36" t="s">
        <v>8</v>
      </c>
      <c r="P10" s="40" t="s">
        <v>7</v>
      </c>
    </row>
    <row r="11" spans="1:17" x14ac:dyDescent="0.3">
      <c r="A11" s="7" t="s">
        <v>12</v>
      </c>
      <c r="B11" s="183">
        <v>34</v>
      </c>
      <c r="C11" s="184">
        <v>46</v>
      </c>
      <c r="D11" s="185"/>
      <c r="E11" s="185"/>
      <c r="F11" s="185"/>
      <c r="G11" s="186"/>
      <c r="H11" s="59">
        <f>SUM(B11:G11)</f>
        <v>80</v>
      </c>
      <c r="I11" s="192">
        <v>32</v>
      </c>
      <c r="J11" s="193">
        <v>36</v>
      </c>
      <c r="K11" s="185"/>
      <c r="L11" s="185"/>
      <c r="M11" s="185"/>
      <c r="N11" s="185"/>
      <c r="O11" s="60">
        <f>SUM(I11:N11)</f>
        <v>68</v>
      </c>
      <c r="P11" s="43">
        <f>SUM(H11+O11)</f>
        <v>148</v>
      </c>
      <c r="Q11" s="8"/>
    </row>
    <row r="12" spans="1:17" x14ac:dyDescent="0.3">
      <c r="A12" s="7" t="s">
        <v>13</v>
      </c>
      <c r="B12" s="183">
        <v>0</v>
      </c>
      <c r="C12" s="184">
        <v>0</v>
      </c>
      <c r="D12" s="185"/>
      <c r="E12" s="185"/>
      <c r="F12" s="185"/>
      <c r="G12" s="186"/>
      <c r="H12" s="59">
        <f t="shared" ref="H12:H15" si="0">SUM(B12:G12)</f>
        <v>0</v>
      </c>
      <c r="I12" s="194">
        <v>0</v>
      </c>
      <c r="J12" s="184">
        <v>2</v>
      </c>
      <c r="K12" s="185"/>
      <c r="L12" s="185"/>
      <c r="M12" s="185"/>
      <c r="N12" s="185"/>
      <c r="O12" s="60">
        <f t="shared" ref="O12:O15" si="1">SUM(I12:N12)</f>
        <v>2</v>
      </c>
      <c r="P12" s="43">
        <f>SUM(H12+O12)</f>
        <v>2</v>
      </c>
    </row>
    <row r="13" spans="1:17" x14ac:dyDescent="0.3">
      <c r="A13" s="7" t="s">
        <v>14</v>
      </c>
      <c r="B13" s="187"/>
      <c r="C13" s="185"/>
      <c r="D13" s="184">
        <v>35</v>
      </c>
      <c r="E13" s="184">
        <v>41</v>
      </c>
      <c r="F13" s="184">
        <v>49</v>
      </c>
      <c r="G13" s="188">
        <v>50</v>
      </c>
      <c r="H13" s="59">
        <f t="shared" si="0"/>
        <v>175</v>
      </c>
      <c r="I13" s="195"/>
      <c r="J13" s="185"/>
      <c r="K13" s="184">
        <v>32</v>
      </c>
      <c r="L13" s="184">
        <v>37</v>
      </c>
      <c r="M13" s="184">
        <v>34</v>
      </c>
      <c r="N13" s="184">
        <v>27</v>
      </c>
      <c r="O13" s="60">
        <f t="shared" si="1"/>
        <v>130</v>
      </c>
      <c r="P13" s="43">
        <f>SUM(H13+O13)</f>
        <v>305</v>
      </c>
    </row>
    <row r="14" spans="1:17" ht="15" thickBot="1" x14ac:dyDescent="0.35">
      <c r="A14" s="9" t="s">
        <v>15</v>
      </c>
      <c r="B14" s="189">
        <v>0</v>
      </c>
      <c r="C14" s="190">
        <v>0</v>
      </c>
      <c r="D14" s="190">
        <v>0</v>
      </c>
      <c r="E14" s="190">
        <v>1</v>
      </c>
      <c r="F14" s="190">
        <v>0</v>
      </c>
      <c r="G14" s="191">
        <v>1</v>
      </c>
      <c r="H14" s="59">
        <f t="shared" si="0"/>
        <v>2</v>
      </c>
      <c r="I14" s="196">
        <v>0</v>
      </c>
      <c r="J14" s="190">
        <v>0</v>
      </c>
      <c r="K14" s="190">
        <v>0</v>
      </c>
      <c r="L14" s="190">
        <v>0</v>
      </c>
      <c r="M14" s="190">
        <v>1</v>
      </c>
      <c r="N14" s="190">
        <v>0</v>
      </c>
      <c r="O14" s="60">
        <f t="shared" si="1"/>
        <v>1</v>
      </c>
      <c r="P14" s="43">
        <f>SUM(H14+O14)</f>
        <v>3</v>
      </c>
    </row>
    <row r="15" spans="1:17" ht="15" thickBot="1" x14ac:dyDescent="0.35">
      <c r="A15" s="10" t="s">
        <v>7</v>
      </c>
      <c r="B15" s="61">
        <f t="shared" ref="B15:N15" si="2">SUM(B11:B14)</f>
        <v>34</v>
      </c>
      <c r="C15" s="62">
        <f t="shared" si="2"/>
        <v>46</v>
      </c>
      <c r="D15" s="62">
        <f t="shared" si="2"/>
        <v>35</v>
      </c>
      <c r="E15" s="62">
        <f t="shared" si="2"/>
        <v>42</v>
      </c>
      <c r="F15" s="62">
        <f t="shared" si="2"/>
        <v>49</v>
      </c>
      <c r="G15" s="63">
        <f t="shared" si="2"/>
        <v>51</v>
      </c>
      <c r="H15" s="59">
        <f t="shared" si="0"/>
        <v>257</v>
      </c>
      <c r="I15" s="64">
        <f t="shared" si="2"/>
        <v>32</v>
      </c>
      <c r="J15" s="62">
        <f t="shared" si="2"/>
        <v>38</v>
      </c>
      <c r="K15" s="62">
        <f t="shared" si="2"/>
        <v>32</v>
      </c>
      <c r="L15" s="62">
        <f t="shared" si="2"/>
        <v>37</v>
      </c>
      <c r="M15" s="62">
        <f t="shared" si="2"/>
        <v>35</v>
      </c>
      <c r="N15" s="62">
        <f t="shared" si="2"/>
        <v>27</v>
      </c>
      <c r="O15" s="60">
        <f t="shared" si="1"/>
        <v>201</v>
      </c>
      <c r="P15" s="43">
        <f>SUM(H15+O15)</f>
        <v>458</v>
      </c>
    </row>
    <row r="18" spans="1:17" x14ac:dyDescent="0.3">
      <c r="J18" s="52" t="s">
        <v>16</v>
      </c>
      <c r="K18" s="52"/>
      <c r="L18" s="30"/>
      <c r="M18" s="53" t="s">
        <v>17</v>
      </c>
      <c r="N18" s="30"/>
      <c r="O18" s="30"/>
      <c r="P18" s="30"/>
      <c r="Q18" s="30"/>
    </row>
    <row r="19" spans="1:17" x14ac:dyDescent="0.3">
      <c r="A19" s="13" t="s">
        <v>18</v>
      </c>
      <c r="J19" s="30"/>
      <c r="K19" s="30"/>
      <c r="L19" s="30"/>
      <c r="M19" s="30"/>
      <c r="N19" s="30"/>
      <c r="O19" s="30"/>
      <c r="P19" s="30"/>
      <c r="Q19" s="30"/>
    </row>
    <row r="20" spans="1:17" ht="15" thickBot="1" x14ac:dyDescent="0.35">
      <c r="J20" s="54" t="s">
        <v>9</v>
      </c>
      <c r="K20" s="55">
        <v>16</v>
      </c>
      <c r="L20" s="55">
        <v>17</v>
      </c>
      <c r="M20" s="55">
        <v>18</v>
      </c>
      <c r="N20" s="55">
        <v>19</v>
      </c>
      <c r="O20" s="55">
        <v>20</v>
      </c>
      <c r="P20" s="55" t="s">
        <v>11</v>
      </c>
      <c r="Q20" s="55" t="s">
        <v>7</v>
      </c>
    </row>
    <row r="21" spans="1:17" x14ac:dyDescent="0.3">
      <c r="A21" s="45" t="s">
        <v>19</v>
      </c>
      <c r="B21" s="46">
        <v>16</v>
      </c>
      <c r="C21" s="46">
        <v>17</v>
      </c>
      <c r="D21" s="47" t="s">
        <v>7</v>
      </c>
      <c r="J21" s="56" t="s">
        <v>12</v>
      </c>
      <c r="K21" s="41">
        <f>SUM(B11+I11)</f>
        <v>66</v>
      </c>
      <c r="L21" s="41">
        <f t="shared" ref="L21:P21" si="3">SUM(C11+J11)</f>
        <v>82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58">
        <f>SUM(K21:P21)</f>
        <v>148</v>
      </c>
    </row>
    <row r="22" spans="1:17" x14ac:dyDescent="0.3">
      <c r="A22" s="48" t="s">
        <v>20</v>
      </c>
      <c r="B22" s="41">
        <v>9</v>
      </c>
      <c r="C22" s="41">
        <v>17</v>
      </c>
      <c r="D22" s="65">
        <f>B22+C22</f>
        <v>26</v>
      </c>
      <c r="F22" s="1"/>
      <c r="J22" s="56" t="s">
        <v>13</v>
      </c>
      <c r="K22" s="41">
        <f t="shared" ref="K22:K24" si="4">SUM(B12+I12)</f>
        <v>0</v>
      </c>
      <c r="L22" s="41">
        <f t="shared" ref="L22:L24" si="5">SUM(C12+J12)</f>
        <v>2</v>
      </c>
      <c r="M22" s="41">
        <f t="shared" ref="M22:M24" si="6">SUM(D12+K12)</f>
        <v>0</v>
      </c>
      <c r="N22" s="41">
        <f t="shared" ref="N22:N24" si="7">SUM(E12+L12)</f>
        <v>0</v>
      </c>
      <c r="O22" s="41">
        <f t="shared" ref="O22:O24" si="8">SUM(F12+M12)</f>
        <v>0</v>
      </c>
      <c r="P22" s="41">
        <f t="shared" ref="P22:P24" si="9">SUM(G12+N12)</f>
        <v>0</v>
      </c>
      <c r="Q22" s="58">
        <f t="shared" ref="Q22:Q24" si="10">SUM(K22:P22)</f>
        <v>2</v>
      </c>
    </row>
    <row r="23" spans="1:17" x14ac:dyDescent="0.3">
      <c r="A23" s="48" t="s">
        <v>21</v>
      </c>
      <c r="B23" s="41">
        <v>53</v>
      </c>
      <c r="C23" s="41">
        <v>64</v>
      </c>
      <c r="D23" s="65">
        <f>B23+C23</f>
        <v>117</v>
      </c>
      <c r="F23" s="1"/>
      <c r="J23" s="56" t="s">
        <v>22</v>
      </c>
      <c r="K23" s="41">
        <f t="shared" si="4"/>
        <v>0</v>
      </c>
      <c r="L23" s="41">
        <f t="shared" si="5"/>
        <v>0</v>
      </c>
      <c r="M23" s="41">
        <f t="shared" si="6"/>
        <v>67</v>
      </c>
      <c r="N23" s="41">
        <f t="shared" si="7"/>
        <v>78</v>
      </c>
      <c r="O23" s="41">
        <f t="shared" si="8"/>
        <v>83</v>
      </c>
      <c r="P23" s="41">
        <f t="shared" si="9"/>
        <v>77</v>
      </c>
      <c r="Q23" s="58">
        <f t="shared" si="10"/>
        <v>305</v>
      </c>
    </row>
    <row r="24" spans="1:17" x14ac:dyDescent="0.3">
      <c r="A24" s="48" t="s">
        <v>23</v>
      </c>
      <c r="B24" s="41">
        <v>1</v>
      </c>
      <c r="C24" s="41">
        <v>0</v>
      </c>
      <c r="D24" s="65">
        <f>B24+C24</f>
        <v>1</v>
      </c>
      <c r="F24" s="1"/>
      <c r="J24" s="56" t="s">
        <v>15</v>
      </c>
      <c r="K24" s="41">
        <f t="shared" si="4"/>
        <v>0</v>
      </c>
      <c r="L24" s="41">
        <f t="shared" si="5"/>
        <v>0</v>
      </c>
      <c r="M24" s="41">
        <f t="shared" si="6"/>
        <v>0</v>
      </c>
      <c r="N24" s="41">
        <f t="shared" si="7"/>
        <v>1</v>
      </c>
      <c r="O24" s="41">
        <f t="shared" si="8"/>
        <v>1</v>
      </c>
      <c r="P24" s="41">
        <f t="shared" si="9"/>
        <v>1</v>
      </c>
      <c r="Q24" s="58">
        <f t="shared" si="10"/>
        <v>3</v>
      </c>
    </row>
    <row r="25" spans="1:17" x14ac:dyDescent="0.3">
      <c r="A25" s="5" t="s">
        <v>24</v>
      </c>
      <c r="B25" s="41">
        <v>0</v>
      </c>
      <c r="C25" s="41">
        <v>0</v>
      </c>
      <c r="D25" s="65">
        <f>B25+C25</f>
        <v>0</v>
      </c>
      <c r="F25" s="1"/>
      <c r="J25" s="57" t="s">
        <v>7</v>
      </c>
      <c r="K25" s="58">
        <f>SUM(K21:K24)</f>
        <v>66</v>
      </c>
      <c r="L25" s="58">
        <f t="shared" ref="L25:P25" si="11">SUM(L21:L24)</f>
        <v>84</v>
      </c>
      <c r="M25" s="58">
        <f t="shared" si="11"/>
        <v>67</v>
      </c>
      <c r="N25" s="58">
        <f t="shared" si="11"/>
        <v>79</v>
      </c>
      <c r="O25" s="58">
        <f t="shared" si="11"/>
        <v>84</v>
      </c>
      <c r="P25" s="58">
        <f t="shared" si="11"/>
        <v>78</v>
      </c>
      <c r="Q25" s="58">
        <f>SUM(Q21:Q24)</f>
        <v>458</v>
      </c>
    </row>
    <row r="26" spans="1:17" x14ac:dyDescent="0.3">
      <c r="A26" s="48" t="s">
        <v>25</v>
      </c>
      <c r="B26" s="41">
        <v>3</v>
      </c>
      <c r="C26" s="41">
        <v>1</v>
      </c>
      <c r="D26" s="65">
        <f>B26+C26</f>
        <v>4</v>
      </c>
      <c r="F26" s="1"/>
    </row>
    <row r="27" spans="1:17" ht="15" thickBot="1" x14ac:dyDescent="0.35">
      <c r="A27" s="50" t="s">
        <v>7</v>
      </c>
      <c r="B27" s="67">
        <f>SUM(B22:B26)</f>
        <v>66</v>
      </c>
      <c r="C27" s="67">
        <f>SUM(C22:C26)</f>
        <v>82</v>
      </c>
      <c r="D27" s="66">
        <f>SUM(D22:D26)</f>
        <v>148</v>
      </c>
      <c r="F27" s="1"/>
      <c r="J27" s="18" t="s">
        <v>26</v>
      </c>
    </row>
    <row r="28" spans="1:17" x14ac:dyDescent="0.3">
      <c r="J28" s="18" t="s">
        <v>27</v>
      </c>
    </row>
    <row r="29" spans="1:17" x14ac:dyDescent="0.3">
      <c r="A29" s="11" t="s">
        <v>28</v>
      </c>
      <c r="J29" s="18" t="s">
        <v>29</v>
      </c>
    </row>
    <row r="30" spans="1:17" x14ac:dyDescent="0.3">
      <c r="J30" s="18" t="s">
        <v>30</v>
      </c>
    </row>
    <row r="48" spans="1:1" s="2" customFormat="1" x14ac:dyDescent="0.3">
      <c r="A48"/>
    </row>
    <row r="49" spans="1:1" x14ac:dyDescent="0.3">
      <c r="A49" s="2"/>
    </row>
    <row r="50" spans="1:1" ht="51.75" customHeight="1" x14ac:dyDescent="0.3"/>
    <row r="58" spans="1:1" ht="18.75" customHeight="1" x14ac:dyDescent="0.3"/>
    <row r="59" spans="1:1" ht="18.75" customHeight="1" x14ac:dyDescent="0.3"/>
    <row r="60" spans="1:1" ht="42.75" customHeight="1" x14ac:dyDescent="0.3"/>
    <row r="61" spans="1:1" ht="18.75" customHeight="1" x14ac:dyDescent="0.3"/>
    <row r="62" spans="1:1" ht="30.75" customHeight="1" x14ac:dyDescent="0.3"/>
    <row r="63" spans="1:1" ht="18.75" customHeight="1" x14ac:dyDescent="0.3"/>
    <row r="64" spans="1:1" ht="18.75" customHeight="1" x14ac:dyDescent="0.3"/>
    <row r="65" ht="18.75" customHeight="1" x14ac:dyDescent="0.3"/>
    <row r="79" ht="32.25" customHeight="1" x14ac:dyDescent="0.3"/>
    <row r="108" ht="16.5" customHeight="1" x14ac:dyDescent="0.3"/>
    <row r="168" ht="8.25" customHeight="1" x14ac:dyDescent="0.3"/>
    <row r="171" ht="9" customHeight="1" x14ac:dyDescent="0.3"/>
    <row r="179" ht="56.25" customHeight="1" x14ac:dyDescent="0.3"/>
    <row r="180" ht="13.5" customHeight="1" x14ac:dyDescent="0.3"/>
    <row r="187" ht="56.25" customHeight="1" x14ac:dyDescent="0.3"/>
    <row r="197" spans="16:20" x14ac:dyDescent="0.3">
      <c r="P197" s="3"/>
      <c r="Q197" s="3"/>
      <c r="R197" s="3"/>
      <c r="S197" s="3"/>
      <c r="T197" s="3"/>
    </row>
    <row r="198" spans="16:20" ht="15" customHeight="1" x14ac:dyDescent="0.3">
      <c r="P198" s="3"/>
      <c r="Q198" s="3"/>
      <c r="R198" s="3"/>
      <c r="S198" s="3"/>
      <c r="T198" s="3"/>
    </row>
    <row r="199" spans="16:20" ht="15" customHeight="1" x14ac:dyDescent="0.3">
      <c r="P199" s="3"/>
      <c r="Q199" s="3"/>
      <c r="R199" s="3"/>
      <c r="S199" s="3"/>
      <c r="T199" s="3"/>
    </row>
    <row r="202" spans="16:20" ht="10.5" customHeight="1" x14ac:dyDescent="0.3"/>
    <row r="204" spans="16:20" ht="8.25" customHeight="1" x14ac:dyDescent="0.3"/>
    <row r="205" spans="16:20" ht="33" customHeight="1" x14ac:dyDescent="0.3"/>
    <row r="211" ht="12.75" customHeight="1" x14ac:dyDescent="0.3"/>
    <row r="213" ht="8.25" customHeight="1" x14ac:dyDescent="0.3"/>
    <row r="214" ht="32.25" customHeight="1" x14ac:dyDescent="0.3"/>
    <row r="221" ht="6.75" customHeight="1" x14ac:dyDescent="0.3"/>
    <row r="222" ht="42.75" customHeight="1" x14ac:dyDescent="0.3"/>
    <row r="226" ht="12" customHeight="1" x14ac:dyDescent="0.3"/>
    <row r="229" ht="16.5" customHeight="1" x14ac:dyDescent="0.3"/>
  </sheetData>
  <mergeCells count="4">
    <mergeCell ref="B9:G9"/>
    <mergeCell ref="I9:N9"/>
    <mergeCell ref="A1:Q1"/>
    <mergeCell ref="A2:Q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7" orientation="landscape" r:id="rId1"/>
  <rowBreaks count="1" manualBreakCount="1">
    <brk id="139" max="16" man="1"/>
  </rowBreaks>
  <ignoredErrors>
    <ignoredError sqref="B15:G15 B27:C27 I15:N1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4"/>
  <sheetViews>
    <sheetView view="pageBreakPreview" topLeftCell="A22" zoomScale="90" zoomScaleNormal="100" zoomScaleSheetLayoutView="90" workbookViewId="0">
      <selection activeCell="D26" sqref="D26"/>
    </sheetView>
  </sheetViews>
  <sheetFormatPr defaultColWidth="9.109375" defaultRowHeight="13.8" x14ac:dyDescent="0.25"/>
  <cols>
    <col min="1" max="1" width="29.109375" style="30" customWidth="1"/>
    <col min="2" max="2" width="24" style="30" customWidth="1"/>
    <col min="3" max="3" width="21.6640625" style="30" customWidth="1"/>
    <col min="4" max="4" width="24.33203125" style="30" customWidth="1"/>
    <col min="5" max="5" width="33.5546875" style="30" customWidth="1"/>
    <col min="6" max="6" width="14.109375" style="30" customWidth="1"/>
    <col min="7" max="7" width="20.88671875" style="30" customWidth="1"/>
    <col min="8" max="8" width="20.109375" style="30" customWidth="1"/>
    <col min="9" max="9" width="9.109375" style="30"/>
    <col min="10" max="10" width="10.6640625" style="30" bestFit="1" customWidth="1"/>
    <col min="11" max="16" width="9.109375" style="30"/>
    <col min="17" max="17" width="36" style="30" customWidth="1"/>
    <col min="18" max="16384" width="9.109375" style="30"/>
  </cols>
  <sheetData>
    <row r="1" spans="1:11" x14ac:dyDescent="0.25">
      <c r="A1" s="205" t="s">
        <v>0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</row>
    <row r="2" spans="1:11" x14ac:dyDescent="0.25">
      <c r="A2" s="205" t="s">
        <v>1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</row>
    <row r="3" spans="1:11" x14ac:dyDescent="0.25">
      <c r="A3" s="85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x14ac:dyDescent="0.25">
      <c r="A4" s="68" t="s">
        <v>2</v>
      </c>
      <c r="B4" s="69"/>
      <c r="C4" s="87" t="s">
        <v>31</v>
      </c>
      <c r="D4" s="69"/>
      <c r="E4" s="69"/>
      <c r="F4" s="69"/>
      <c r="G4" s="69"/>
      <c r="H4" s="70" t="s">
        <v>4</v>
      </c>
      <c r="I4" s="69"/>
      <c r="J4" s="71"/>
      <c r="K4" s="72"/>
    </row>
    <row r="5" spans="1:11" ht="10.5" customHeight="1" x14ac:dyDescent="0.25">
      <c r="A5" s="73"/>
      <c r="B5" s="74"/>
      <c r="C5" s="74"/>
      <c r="D5" s="74"/>
      <c r="E5" s="74"/>
      <c r="F5" s="74"/>
      <c r="G5" s="74"/>
      <c r="H5" s="74"/>
      <c r="I5" s="74"/>
      <c r="J5" s="74"/>
      <c r="K5" s="75"/>
    </row>
    <row r="6" spans="1:11" ht="9.75" customHeight="1" x14ac:dyDescent="0.25"/>
    <row r="7" spans="1:11" ht="9.75" customHeight="1" x14ac:dyDescent="0.25"/>
    <row r="8" spans="1:11" ht="15.75" customHeight="1" x14ac:dyDescent="0.3">
      <c r="A8" s="88" t="s">
        <v>163</v>
      </c>
      <c r="F8" s="76"/>
    </row>
    <row r="9" spans="1:11" ht="9.75" customHeight="1" x14ac:dyDescent="0.25"/>
    <row r="10" spans="1:11" ht="48" customHeight="1" x14ac:dyDescent="0.25">
      <c r="A10" s="77" t="s">
        <v>9</v>
      </c>
      <c r="B10" s="39" t="s">
        <v>162</v>
      </c>
    </row>
    <row r="11" spans="1:11" ht="24" customHeight="1" x14ac:dyDescent="0.25">
      <c r="A11" s="78" t="s">
        <v>32</v>
      </c>
      <c r="B11" s="41"/>
    </row>
    <row r="12" spans="1:11" ht="24" customHeight="1" x14ac:dyDescent="0.25">
      <c r="A12" s="78" t="s">
        <v>13</v>
      </c>
      <c r="B12" s="41"/>
    </row>
    <row r="13" spans="1:11" ht="24" customHeight="1" x14ac:dyDescent="0.25">
      <c r="A13" s="78" t="s">
        <v>14</v>
      </c>
      <c r="B13" s="41"/>
    </row>
    <row r="14" spans="1:11" ht="24" customHeight="1" x14ac:dyDescent="0.25">
      <c r="A14" s="78" t="s">
        <v>15</v>
      </c>
      <c r="B14" s="41"/>
    </row>
    <row r="15" spans="1:11" ht="24" customHeight="1" x14ac:dyDescent="0.25">
      <c r="A15" s="78" t="s">
        <v>7</v>
      </c>
      <c r="B15" s="79">
        <f>SUM(B11:B14)</f>
        <v>0</v>
      </c>
    </row>
    <row r="16" spans="1:11" ht="24" customHeight="1" x14ac:dyDescent="0.25">
      <c r="B16" s="80"/>
    </row>
    <row r="17" spans="1:8" ht="19.5" customHeight="1" x14ac:dyDescent="0.25"/>
    <row r="18" spans="1:8" ht="24.9" customHeight="1" x14ac:dyDescent="0.25">
      <c r="A18" s="208" t="s">
        <v>33</v>
      </c>
      <c r="B18" s="209"/>
      <c r="C18" s="209"/>
      <c r="D18" s="209"/>
      <c r="E18" s="209"/>
      <c r="F18" s="209"/>
    </row>
    <row r="19" spans="1:8" ht="19.2" customHeight="1" x14ac:dyDescent="0.25"/>
    <row r="20" spans="1:8" ht="33.75" customHeight="1" x14ac:dyDescent="0.25">
      <c r="A20" s="208" t="s">
        <v>34</v>
      </c>
      <c r="B20" s="209"/>
      <c r="C20" s="209"/>
      <c r="D20" s="209"/>
      <c r="E20" s="209"/>
      <c r="F20" s="209"/>
    </row>
    <row r="21" spans="1:8" ht="9.75" customHeight="1" x14ac:dyDescent="0.25"/>
    <row r="22" spans="1:8" ht="33.75" customHeight="1" x14ac:dyDescent="0.25">
      <c r="B22" s="210" t="s">
        <v>35</v>
      </c>
      <c r="C22" s="211"/>
      <c r="D22" s="211"/>
      <c r="E22" s="211"/>
      <c r="F22" s="211"/>
      <c r="G22" s="212"/>
      <c r="H22" s="89"/>
    </row>
    <row r="23" spans="1:8" ht="88.5" customHeight="1" x14ac:dyDescent="0.25">
      <c r="A23" s="90" t="s">
        <v>9</v>
      </c>
      <c r="B23" s="91" t="s">
        <v>36</v>
      </c>
      <c r="C23" s="91" t="s">
        <v>37</v>
      </c>
      <c r="D23" s="92" t="s">
        <v>38</v>
      </c>
      <c r="E23" s="93"/>
      <c r="F23" s="91" t="s">
        <v>39</v>
      </c>
      <c r="G23" s="91" t="s">
        <v>40</v>
      </c>
    </row>
    <row r="24" spans="1:8" ht="36" customHeight="1" x14ac:dyDescent="0.25">
      <c r="A24" s="81" t="s">
        <v>12</v>
      </c>
      <c r="B24" s="95">
        <v>91</v>
      </c>
      <c r="C24" s="95">
        <v>7</v>
      </c>
      <c r="D24" s="95">
        <v>37</v>
      </c>
      <c r="E24" s="96"/>
      <c r="F24" s="95">
        <v>20</v>
      </c>
      <c r="G24" s="95">
        <v>91</v>
      </c>
    </row>
    <row r="25" spans="1:8" ht="36" customHeight="1" x14ac:dyDescent="0.25">
      <c r="A25" s="81" t="s">
        <v>13</v>
      </c>
      <c r="B25" s="95">
        <v>2</v>
      </c>
      <c r="C25" s="95">
        <v>0</v>
      </c>
      <c r="D25" s="95">
        <v>0</v>
      </c>
      <c r="E25" s="96"/>
      <c r="F25" s="95">
        <v>0</v>
      </c>
      <c r="G25" s="95">
        <v>2</v>
      </c>
    </row>
    <row r="26" spans="1:8" ht="36" customHeight="1" x14ac:dyDescent="0.25">
      <c r="A26" s="81" t="s">
        <v>14</v>
      </c>
      <c r="B26" s="95">
        <v>12</v>
      </c>
      <c r="C26" s="95">
        <v>226</v>
      </c>
      <c r="D26" s="95">
        <v>67</v>
      </c>
      <c r="E26" s="96"/>
      <c r="F26" s="95">
        <v>0</v>
      </c>
      <c r="G26" s="95">
        <v>0</v>
      </c>
    </row>
    <row r="27" spans="1:8" ht="36" customHeight="1" x14ac:dyDescent="0.25">
      <c r="A27" s="81" t="s">
        <v>15</v>
      </c>
      <c r="B27" s="95">
        <v>1</v>
      </c>
      <c r="C27" s="95">
        <v>2</v>
      </c>
      <c r="D27" s="95">
        <v>0</v>
      </c>
      <c r="E27" s="96"/>
      <c r="F27" s="95">
        <v>0</v>
      </c>
      <c r="G27" s="95">
        <v>0</v>
      </c>
    </row>
    <row r="28" spans="1:8" ht="36" customHeight="1" x14ac:dyDescent="0.25">
      <c r="A28" s="82"/>
      <c r="B28" s="82"/>
      <c r="C28" s="82"/>
      <c r="D28" s="82"/>
      <c r="G28" s="82"/>
      <c r="H28" s="82"/>
    </row>
    <row r="29" spans="1:8" ht="36" customHeight="1" x14ac:dyDescent="0.25">
      <c r="A29" s="213" t="s">
        <v>41</v>
      </c>
      <c r="B29" s="214"/>
      <c r="C29" s="214"/>
      <c r="D29" s="214"/>
      <c r="E29" s="214"/>
      <c r="F29" s="214"/>
      <c r="G29" s="214"/>
      <c r="H29" s="82"/>
    </row>
    <row r="30" spans="1:8" ht="8.1" customHeight="1" x14ac:dyDescent="0.25">
      <c r="A30" s="82"/>
      <c r="B30" s="82"/>
      <c r="C30" s="82"/>
      <c r="D30" s="82"/>
      <c r="G30" s="82"/>
      <c r="H30" s="82"/>
    </row>
    <row r="31" spans="1:8" ht="90" customHeight="1" x14ac:dyDescent="0.25">
      <c r="A31" s="90" t="s">
        <v>9</v>
      </c>
      <c r="B31" s="92" t="s">
        <v>42</v>
      </c>
      <c r="C31" s="82"/>
      <c r="D31" s="82"/>
      <c r="G31" s="82"/>
      <c r="H31" s="82"/>
    </row>
    <row r="32" spans="1:8" ht="36" customHeight="1" x14ac:dyDescent="0.25">
      <c r="A32" s="81" t="s">
        <v>12</v>
      </c>
      <c r="B32" s="94">
        <v>0</v>
      </c>
      <c r="C32" s="82"/>
      <c r="D32" s="82"/>
      <c r="G32" s="82"/>
      <c r="H32" s="82"/>
    </row>
    <row r="33" spans="1:8" ht="36" customHeight="1" x14ac:dyDescent="0.25">
      <c r="A33" s="81" t="s">
        <v>13</v>
      </c>
      <c r="B33" s="94">
        <v>0</v>
      </c>
      <c r="C33" s="82"/>
      <c r="D33" s="82"/>
      <c r="G33" s="82"/>
      <c r="H33" s="82"/>
    </row>
    <row r="34" spans="1:8" ht="36" customHeight="1" x14ac:dyDescent="0.25">
      <c r="A34" s="81" t="s">
        <v>14</v>
      </c>
      <c r="B34" s="94">
        <v>0</v>
      </c>
      <c r="C34" s="82"/>
      <c r="D34" s="82"/>
      <c r="G34" s="82"/>
      <c r="H34" s="82"/>
    </row>
    <row r="35" spans="1:8" ht="36" customHeight="1" x14ac:dyDescent="0.25">
      <c r="A35" s="81" t="s">
        <v>15</v>
      </c>
      <c r="B35" s="94">
        <v>0</v>
      </c>
      <c r="C35" s="82"/>
      <c r="D35" s="82"/>
      <c r="G35" s="82"/>
      <c r="H35" s="82"/>
    </row>
    <row r="36" spans="1:8" ht="36" customHeight="1" x14ac:dyDescent="0.25">
      <c r="A36" s="82"/>
      <c r="B36" s="82"/>
      <c r="C36" s="82"/>
      <c r="D36" s="82"/>
      <c r="G36" s="82"/>
      <c r="H36" s="82"/>
    </row>
    <row r="37" spans="1:8" ht="17.25" customHeight="1" x14ac:dyDescent="0.25">
      <c r="A37" s="83" t="s">
        <v>43</v>
      </c>
    </row>
    <row r="38" spans="1:8" ht="17.25" customHeight="1" x14ac:dyDescent="0.25">
      <c r="A38" s="30" t="s">
        <v>44</v>
      </c>
    </row>
    <row r="39" spans="1:8" ht="17.25" customHeight="1" x14ac:dyDescent="0.25">
      <c r="A39" s="30" t="s">
        <v>45</v>
      </c>
    </row>
    <row r="40" spans="1:8" ht="17.25" customHeight="1" x14ac:dyDescent="0.25">
      <c r="A40" s="30" t="s">
        <v>46</v>
      </c>
    </row>
    <row r="41" spans="1:8" ht="17.25" customHeight="1" x14ac:dyDescent="0.25"/>
    <row r="42" spans="1:8" ht="18" customHeight="1" x14ac:dyDescent="0.25">
      <c r="A42" s="53" t="s">
        <v>47</v>
      </c>
    </row>
    <row r="43" spans="1:8" ht="18" customHeight="1" x14ac:dyDescent="0.25"/>
    <row r="44" spans="1:8" ht="18" customHeight="1" x14ac:dyDescent="0.25">
      <c r="A44" s="203" t="s">
        <v>9</v>
      </c>
      <c r="B44" s="204" t="s">
        <v>48</v>
      </c>
    </row>
    <row r="45" spans="1:8" ht="29.25" customHeight="1" x14ac:dyDescent="0.25">
      <c r="A45" s="203"/>
      <c r="B45" s="204"/>
    </row>
    <row r="46" spans="1:8" ht="18" customHeight="1" x14ac:dyDescent="0.25">
      <c r="A46" s="78" t="s">
        <v>32</v>
      </c>
      <c r="B46" s="94">
        <v>19</v>
      </c>
    </row>
    <row r="47" spans="1:8" ht="18" customHeight="1" x14ac:dyDescent="0.25">
      <c r="A47" s="78" t="s">
        <v>13</v>
      </c>
      <c r="B47" s="94">
        <v>0</v>
      </c>
    </row>
    <row r="48" spans="1:8" ht="18" customHeight="1" x14ac:dyDescent="0.25">
      <c r="A48" s="78" t="s">
        <v>14</v>
      </c>
      <c r="B48" s="94">
        <v>0</v>
      </c>
    </row>
    <row r="49" spans="1:6" ht="18" customHeight="1" x14ac:dyDescent="0.25">
      <c r="A49" s="78" t="s">
        <v>15</v>
      </c>
      <c r="B49" s="94">
        <v>0</v>
      </c>
    </row>
    <row r="50" spans="1:6" ht="18" customHeight="1" x14ac:dyDescent="0.25">
      <c r="A50" s="84" t="s">
        <v>7</v>
      </c>
      <c r="B50" s="94">
        <f>SUM(B46:B49)</f>
        <v>19</v>
      </c>
    </row>
    <row r="51" spans="1:6" ht="18" customHeight="1" x14ac:dyDescent="0.25">
      <c r="A51" s="12"/>
    </row>
    <row r="52" spans="1:6" ht="18.75" customHeight="1" x14ac:dyDescent="0.25">
      <c r="A52" s="88" t="s">
        <v>164</v>
      </c>
    </row>
    <row r="53" spans="1:6" ht="18.75" customHeight="1" x14ac:dyDescent="0.25"/>
    <row r="54" spans="1:6" ht="21.75" customHeight="1" x14ac:dyDescent="0.25">
      <c r="A54" s="203" t="s">
        <v>9</v>
      </c>
      <c r="B54" s="207" t="s">
        <v>49</v>
      </c>
      <c r="C54" s="203" t="s">
        <v>50</v>
      </c>
      <c r="D54" s="203"/>
      <c r="E54" s="203"/>
      <c r="F54" s="203"/>
    </row>
    <row r="55" spans="1:6" ht="42" customHeight="1" x14ac:dyDescent="0.25">
      <c r="A55" s="203"/>
      <c r="B55" s="207"/>
      <c r="C55" s="35" t="s">
        <v>51</v>
      </c>
      <c r="D55" s="35" t="s">
        <v>52</v>
      </c>
      <c r="E55" s="35" t="s">
        <v>53</v>
      </c>
      <c r="F55" s="35" t="s">
        <v>54</v>
      </c>
    </row>
    <row r="56" spans="1:6" ht="15.75" customHeight="1" x14ac:dyDescent="0.25">
      <c r="A56" s="78" t="s">
        <v>32</v>
      </c>
      <c r="B56" s="94">
        <v>19</v>
      </c>
      <c r="C56" s="94">
        <v>9</v>
      </c>
      <c r="D56" s="94">
        <v>4</v>
      </c>
      <c r="E56" s="94">
        <v>1</v>
      </c>
      <c r="F56" s="94">
        <v>5</v>
      </c>
    </row>
    <row r="57" spans="1:6" ht="15.75" customHeight="1" x14ac:dyDescent="0.25">
      <c r="A57" s="78" t="s">
        <v>13</v>
      </c>
      <c r="B57" s="94">
        <v>0</v>
      </c>
      <c r="C57" s="94">
        <v>0</v>
      </c>
      <c r="D57" s="94">
        <v>0</v>
      </c>
      <c r="E57" s="94">
        <v>0</v>
      </c>
      <c r="F57" s="94">
        <v>0</v>
      </c>
    </row>
    <row r="58" spans="1:6" ht="15.75" customHeight="1" x14ac:dyDescent="0.25">
      <c r="A58" s="78" t="s">
        <v>14</v>
      </c>
      <c r="B58" s="94">
        <v>0</v>
      </c>
      <c r="C58" s="94">
        <v>0</v>
      </c>
      <c r="D58" s="94">
        <v>0</v>
      </c>
      <c r="E58" s="94">
        <v>0</v>
      </c>
      <c r="F58" s="94">
        <v>0</v>
      </c>
    </row>
    <row r="59" spans="1:6" ht="15.75" customHeight="1" x14ac:dyDescent="0.25">
      <c r="A59" s="78" t="s">
        <v>15</v>
      </c>
      <c r="B59" s="94">
        <v>0</v>
      </c>
      <c r="C59" s="94">
        <v>0</v>
      </c>
      <c r="D59" s="94">
        <v>0</v>
      </c>
      <c r="E59" s="94">
        <v>0</v>
      </c>
      <c r="F59" s="94">
        <v>0</v>
      </c>
    </row>
    <row r="60" spans="1:6" ht="15.75" customHeight="1" x14ac:dyDescent="0.25">
      <c r="A60" s="84" t="s">
        <v>7</v>
      </c>
      <c r="B60" s="94">
        <f>SUM(B56:B59)</f>
        <v>19</v>
      </c>
      <c r="C60" s="94">
        <f t="shared" ref="C60:F60" si="0">SUM(C56:C59)</f>
        <v>9</v>
      </c>
      <c r="D60" s="94">
        <f t="shared" si="0"/>
        <v>4</v>
      </c>
      <c r="E60" s="94">
        <f t="shared" si="0"/>
        <v>1</v>
      </c>
      <c r="F60" s="94">
        <f t="shared" si="0"/>
        <v>5</v>
      </c>
    </row>
    <row r="61" spans="1:6" ht="9.75" customHeight="1" x14ac:dyDescent="0.25"/>
    <row r="62" spans="1:6" ht="9.75" customHeight="1" x14ac:dyDescent="0.25"/>
    <row r="63" spans="1:6" ht="23.25" customHeight="1" x14ac:dyDescent="0.25"/>
    <row r="64" spans="1:6" ht="23.25" customHeight="1" x14ac:dyDescent="0.25"/>
    <row r="65" ht="23.25" customHeight="1" x14ac:dyDescent="0.25"/>
    <row r="66" ht="23.25" customHeight="1" x14ac:dyDescent="0.25"/>
    <row r="67" ht="23.25" customHeight="1" x14ac:dyDescent="0.25"/>
    <row r="68" ht="23.25" customHeight="1" x14ac:dyDescent="0.25"/>
    <row r="69" ht="23.25" customHeight="1" x14ac:dyDescent="0.25"/>
    <row r="70" ht="23.25" customHeight="1" x14ac:dyDescent="0.25"/>
    <row r="71" ht="32.25" customHeight="1" x14ac:dyDescent="0.25"/>
    <row r="72" ht="9.75" customHeight="1" x14ac:dyDescent="0.25"/>
    <row r="73" ht="9.75" customHeight="1" x14ac:dyDescent="0.25"/>
    <row r="74" ht="9.75" customHeight="1" x14ac:dyDescent="0.25"/>
  </sheetData>
  <mergeCells count="11">
    <mergeCell ref="A44:A45"/>
    <mergeCell ref="B44:B45"/>
    <mergeCell ref="A1:K1"/>
    <mergeCell ref="A2:K2"/>
    <mergeCell ref="C54:F54"/>
    <mergeCell ref="B54:B55"/>
    <mergeCell ref="A54:A55"/>
    <mergeCell ref="A20:F20"/>
    <mergeCell ref="A18:F18"/>
    <mergeCell ref="B22:G22"/>
    <mergeCell ref="A29:G29"/>
  </mergeCells>
  <phoneticPr fontId="0" type="noConversion"/>
  <pageMargins left="0.31496062992125984" right="0.31496062992125984" top="0.15748031496062992" bottom="0.15748031496062992" header="0.31496062992125984" footer="0.31496062992125984"/>
  <pageSetup paperSize="9" scale="71" fitToHeight="0" orientation="landscape" r:id="rId1"/>
  <rowBreaks count="1" manualBreakCount="1">
    <brk id="28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37" zoomScaleNormal="100" zoomScaleSheetLayoutView="100" workbookViewId="0">
      <selection activeCell="E43" sqref="E43"/>
    </sheetView>
  </sheetViews>
  <sheetFormatPr defaultColWidth="9.109375" defaultRowHeight="13.8" x14ac:dyDescent="0.25"/>
  <cols>
    <col min="1" max="1" width="57.5546875" style="30" customWidth="1"/>
    <col min="2" max="4" width="9.33203125" style="30" bestFit="1" customWidth="1"/>
    <col min="5" max="9" width="9.109375" style="30"/>
    <col min="10" max="10" width="11.109375" style="30" bestFit="1" customWidth="1"/>
    <col min="11" max="16384" width="9.109375" style="30"/>
  </cols>
  <sheetData>
    <row r="1" spans="1:10" x14ac:dyDescent="0.25">
      <c r="A1" s="205" t="s">
        <v>0</v>
      </c>
      <c r="B1" s="206"/>
      <c r="C1" s="206"/>
      <c r="D1" s="206"/>
      <c r="E1" s="206"/>
      <c r="F1" s="206"/>
      <c r="G1" s="206"/>
      <c r="H1" s="206"/>
      <c r="I1" s="206"/>
      <c r="J1" s="206"/>
    </row>
    <row r="2" spans="1:10" x14ac:dyDescent="0.25">
      <c r="A2" s="205" t="s">
        <v>55</v>
      </c>
      <c r="B2" s="206"/>
      <c r="C2" s="206"/>
      <c r="D2" s="206"/>
      <c r="E2" s="206"/>
      <c r="F2" s="206"/>
      <c r="G2" s="206"/>
      <c r="H2" s="206"/>
      <c r="I2" s="206"/>
      <c r="J2" s="206"/>
    </row>
    <row r="4" spans="1:10" x14ac:dyDescent="0.25">
      <c r="A4" s="68" t="s">
        <v>2</v>
      </c>
      <c r="B4" s="87" t="s">
        <v>56</v>
      </c>
      <c r="C4" s="69"/>
      <c r="D4" s="69"/>
      <c r="E4" s="69"/>
      <c r="F4" s="69"/>
      <c r="G4" s="69"/>
      <c r="H4" s="87" t="s">
        <v>57</v>
      </c>
      <c r="I4" s="69"/>
      <c r="J4" s="97" t="s">
        <v>58</v>
      </c>
    </row>
    <row r="5" spans="1:10" x14ac:dyDescent="0.25">
      <c r="A5" s="73"/>
      <c r="B5" s="74"/>
      <c r="C5" s="74"/>
      <c r="D5" s="74"/>
      <c r="E5" s="74"/>
      <c r="F5" s="74"/>
      <c r="G5" s="74"/>
      <c r="H5" s="74"/>
      <c r="I5" s="74"/>
      <c r="J5" s="75"/>
    </row>
    <row r="6" spans="1:10" ht="9.75" customHeight="1" x14ac:dyDescent="0.25"/>
    <row r="7" spans="1:10" x14ac:dyDescent="0.25">
      <c r="A7" s="88" t="s">
        <v>166</v>
      </c>
    </row>
    <row r="8" spans="1:10" ht="10.5" customHeight="1" x14ac:dyDescent="0.25"/>
    <row r="9" spans="1:10" x14ac:dyDescent="0.25">
      <c r="A9" s="4" t="s">
        <v>59</v>
      </c>
      <c r="F9" s="109"/>
    </row>
    <row r="10" spans="1:10" ht="10.5" customHeight="1" thickBot="1" x14ac:dyDescent="0.3">
      <c r="A10" s="12"/>
      <c r="F10" s="109"/>
    </row>
    <row r="11" spans="1:10" ht="14.4" x14ac:dyDescent="0.3">
      <c r="A11" s="45" t="s">
        <v>60</v>
      </c>
      <c r="B11" s="46">
        <v>16</v>
      </c>
      <c r="C11" s="46">
        <v>17</v>
      </c>
      <c r="D11" s="47" t="s">
        <v>7</v>
      </c>
      <c r="F11" s="110" t="s">
        <v>61</v>
      </c>
    </row>
    <row r="12" spans="1:10" ht="14.4" x14ac:dyDescent="0.3">
      <c r="A12" s="48" t="s">
        <v>62</v>
      </c>
      <c r="B12" s="41">
        <v>22</v>
      </c>
      <c r="C12" s="41">
        <v>24</v>
      </c>
      <c r="D12" s="65">
        <f>B12+C12</f>
        <v>46</v>
      </c>
      <c r="F12" s="111" t="s">
        <v>63</v>
      </c>
    </row>
    <row r="13" spans="1:10" ht="14.4" x14ac:dyDescent="0.3">
      <c r="A13" s="48" t="s">
        <v>64</v>
      </c>
      <c r="B13" s="41">
        <v>22</v>
      </c>
      <c r="C13" s="41">
        <v>24</v>
      </c>
      <c r="D13" s="65">
        <f t="shared" ref="D13:D21" si="0">B13+C13</f>
        <v>46</v>
      </c>
      <c r="F13" s="111" t="s">
        <v>65</v>
      </c>
    </row>
    <row r="14" spans="1:10" x14ac:dyDescent="0.25">
      <c r="A14" s="48" t="s">
        <v>66</v>
      </c>
      <c r="B14" s="41">
        <v>7</v>
      </c>
      <c r="C14" s="41">
        <v>7</v>
      </c>
      <c r="D14" s="65">
        <f t="shared" si="0"/>
        <v>14</v>
      </c>
    </row>
    <row r="15" spans="1:10" x14ac:dyDescent="0.25">
      <c r="A15" s="48" t="s">
        <v>67</v>
      </c>
      <c r="B15" s="41">
        <v>4</v>
      </c>
      <c r="C15" s="41">
        <v>3</v>
      </c>
      <c r="D15" s="65">
        <f t="shared" si="0"/>
        <v>7</v>
      </c>
    </row>
    <row r="16" spans="1:10" x14ac:dyDescent="0.25">
      <c r="A16" s="48" t="s">
        <v>68</v>
      </c>
      <c r="B16" s="41">
        <v>3</v>
      </c>
      <c r="C16" s="41">
        <v>2</v>
      </c>
      <c r="D16" s="65">
        <f t="shared" si="0"/>
        <v>5</v>
      </c>
    </row>
    <row r="17" spans="1:13" ht="17.25" customHeight="1" x14ac:dyDescent="0.25">
      <c r="A17" s="98" t="s">
        <v>69</v>
      </c>
      <c r="B17" s="99">
        <v>0</v>
      </c>
      <c r="C17" s="99">
        <v>1</v>
      </c>
      <c r="D17" s="65">
        <f t="shared" si="0"/>
        <v>1</v>
      </c>
      <c r="E17" s="100"/>
      <c r="G17" s="100"/>
      <c r="H17" s="100"/>
      <c r="I17" s="100"/>
      <c r="J17" s="100"/>
      <c r="K17" s="100"/>
      <c r="L17" s="100"/>
      <c r="M17" s="100"/>
    </row>
    <row r="18" spans="1:13" x14ac:dyDescent="0.25">
      <c r="A18" s="48" t="s">
        <v>70</v>
      </c>
      <c r="B18" s="41">
        <v>0</v>
      </c>
      <c r="C18" s="41">
        <v>1</v>
      </c>
      <c r="D18" s="65">
        <f t="shared" si="0"/>
        <v>1</v>
      </c>
      <c r="F18" s="100"/>
    </row>
    <row r="19" spans="1:13" ht="15" customHeight="1" x14ac:dyDescent="0.25">
      <c r="A19" s="101" t="s">
        <v>71</v>
      </c>
      <c r="B19" s="41">
        <v>0</v>
      </c>
      <c r="C19" s="41">
        <v>8</v>
      </c>
      <c r="D19" s="65">
        <f t="shared" si="0"/>
        <v>8</v>
      </c>
    </row>
    <row r="20" spans="1:13" x14ac:dyDescent="0.25">
      <c r="A20" s="48" t="s">
        <v>72</v>
      </c>
      <c r="B20" s="41">
        <v>6</v>
      </c>
      <c r="C20" s="41">
        <v>12</v>
      </c>
      <c r="D20" s="65">
        <f t="shared" si="0"/>
        <v>18</v>
      </c>
    </row>
    <row r="21" spans="1:13" x14ac:dyDescent="0.25">
      <c r="A21" s="102" t="s">
        <v>25</v>
      </c>
      <c r="B21" s="44">
        <v>2</v>
      </c>
      <c r="C21" s="44">
        <v>0</v>
      </c>
      <c r="D21" s="65">
        <f t="shared" si="0"/>
        <v>2</v>
      </c>
    </row>
    <row r="22" spans="1:13" ht="14.4" thickBot="1" x14ac:dyDescent="0.3">
      <c r="A22" s="50" t="s">
        <v>7</v>
      </c>
      <c r="B22" s="103">
        <f>SUM(B12:B21)</f>
        <v>66</v>
      </c>
      <c r="C22" s="103">
        <f>SUM(C12:C21)</f>
        <v>82</v>
      </c>
      <c r="D22" s="104">
        <f>SUM(D12:D21)</f>
        <v>148</v>
      </c>
      <c r="F22" s="105"/>
    </row>
    <row r="24" spans="1:13" x14ac:dyDescent="0.25">
      <c r="A24" s="4" t="s">
        <v>73</v>
      </c>
    </row>
    <row r="25" spans="1:13" ht="14.4" thickBot="1" x14ac:dyDescent="0.3"/>
    <row r="26" spans="1:13" ht="14.4" x14ac:dyDescent="0.3">
      <c r="A26" s="45" t="s">
        <v>74</v>
      </c>
      <c r="B26" s="106">
        <v>16</v>
      </c>
      <c r="C26" s="107">
        <v>17</v>
      </c>
      <c r="D26" s="108" t="s">
        <v>7</v>
      </c>
      <c r="E26" s="80"/>
      <c r="F26" s="110" t="s">
        <v>61</v>
      </c>
      <c r="G26" s="80"/>
      <c r="H26" s="80"/>
    </row>
    <row r="27" spans="1:13" ht="17.25" customHeight="1" x14ac:dyDescent="0.3">
      <c r="A27" s="48" t="s">
        <v>75</v>
      </c>
      <c r="B27" s="41">
        <v>0</v>
      </c>
      <c r="C27" s="42">
        <v>0</v>
      </c>
      <c r="D27" s="65">
        <f>SUM(B27:C27)</f>
        <v>0</v>
      </c>
      <c r="F27" s="111" t="s">
        <v>63</v>
      </c>
    </row>
    <row r="28" spans="1:13" ht="17.25" customHeight="1" x14ac:dyDescent="0.3">
      <c r="A28" s="48" t="s">
        <v>76</v>
      </c>
      <c r="B28" s="41">
        <v>0</v>
      </c>
      <c r="C28" s="42">
        <v>1</v>
      </c>
      <c r="D28" s="65">
        <f t="shared" ref="D28:D36" si="1">SUM(B28:C28)</f>
        <v>1</v>
      </c>
      <c r="F28" s="111" t="s">
        <v>65</v>
      </c>
    </row>
    <row r="29" spans="1:13" ht="17.25" customHeight="1" x14ac:dyDescent="0.25">
      <c r="A29" s="98" t="s">
        <v>71</v>
      </c>
      <c r="B29" s="41">
        <v>0</v>
      </c>
      <c r="C29" s="42">
        <v>0</v>
      </c>
      <c r="D29" s="65">
        <f t="shared" si="1"/>
        <v>0</v>
      </c>
    </row>
    <row r="30" spans="1:13" ht="17.25" customHeight="1" x14ac:dyDescent="0.25">
      <c r="A30" s="48" t="s">
        <v>77</v>
      </c>
      <c r="B30" s="41">
        <v>0</v>
      </c>
      <c r="C30" s="42">
        <v>1</v>
      </c>
      <c r="D30" s="65">
        <f t="shared" si="1"/>
        <v>1</v>
      </c>
    </row>
    <row r="31" spans="1:13" ht="17.25" customHeight="1" x14ac:dyDescent="0.25">
      <c r="A31" s="98" t="s">
        <v>78</v>
      </c>
      <c r="B31" s="41">
        <v>0</v>
      </c>
      <c r="C31" s="42">
        <v>0</v>
      </c>
      <c r="D31" s="65">
        <f t="shared" si="1"/>
        <v>0</v>
      </c>
    </row>
    <row r="32" spans="1:13" ht="17.25" customHeight="1" x14ac:dyDescent="0.25">
      <c r="A32" s="48" t="s">
        <v>79</v>
      </c>
      <c r="B32" s="41">
        <v>0</v>
      </c>
      <c r="C32" s="42">
        <v>0</v>
      </c>
      <c r="D32" s="65">
        <f t="shared" si="1"/>
        <v>0</v>
      </c>
    </row>
    <row r="33" spans="1:8" ht="17.25" customHeight="1" x14ac:dyDescent="0.25">
      <c r="A33" s="48" t="s">
        <v>80</v>
      </c>
      <c r="B33" s="41">
        <v>0</v>
      </c>
      <c r="C33" s="42">
        <v>0</v>
      </c>
      <c r="D33" s="65">
        <f t="shared" si="1"/>
        <v>0</v>
      </c>
    </row>
    <row r="34" spans="1:8" ht="17.25" customHeight="1" x14ac:dyDescent="0.25">
      <c r="A34" s="48" t="s">
        <v>81</v>
      </c>
      <c r="B34" s="41">
        <v>0</v>
      </c>
      <c r="C34" s="42">
        <v>0</v>
      </c>
      <c r="D34" s="65">
        <f t="shared" si="1"/>
        <v>0</v>
      </c>
    </row>
    <row r="35" spans="1:8" ht="17.25" customHeight="1" x14ac:dyDescent="0.25">
      <c r="A35" s="48" t="s">
        <v>82</v>
      </c>
      <c r="B35" s="41">
        <v>0</v>
      </c>
      <c r="C35" s="42">
        <v>0</v>
      </c>
      <c r="D35" s="65">
        <f t="shared" si="1"/>
        <v>0</v>
      </c>
    </row>
    <row r="36" spans="1:8" ht="17.25" customHeight="1" thickBot="1" x14ac:dyDescent="0.3">
      <c r="A36" s="50" t="s">
        <v>7</v>
      </c>
      <c r="B36" s="67">
        <f>SUM(B27:B35)</f>
        <v>0</v>
      </c>
      <c r="C36" s="112">
        <f>SUM(C27:C35)</f>
        <v>2</v>
      </c>
      <c r="D36" s="66">
        <f t="shared" si="1"/>
        <v>2</v>
      </c>
      <c r="E36" s="12"/>
      <c r="F36" s="105"/>
      <c r="G36" s="12"/>
      <c r="H36" s="12"/>
    </row>
    <row r="37" spans="1:8" x14ac:dyDescent="0.25">
      <c r="F37" s="12"/>
    </row>
    <row r="38" spans="1:8" x14ac:dyDescent="0.25">
      <c r="F38" s="12"/>
    </row>
    <row r="40" spans="1:8" x14ac:dyDescent="0.25">
      <c r="A40" s="4" t="s">
        <v>165</v>
      </c>
    </row>
    <row r="41" spans="1:8" ht="14.4" thickBot="1" x14ac:dyDescent="0.3"/>
    <row r="42" spans="1:8" x14ac:dyDescent="0.25">
      <c r="A42" s="45" t="s">
        <v>74</v>
      </c>
      <c r="B42" s="46">
        <v>18</v>
      </c>
      <c r="C42" s="46">
        <v>19</v>
      </c>
      <c r="D42" s="46">
        <v>20</v>
      </c>
      <c r="E42" s="46" t="s">
        <v>11</v>
      </c>
      <c r="F42" s="47" t="s">
        <v>7</v>
      </c>
    </row>
    <row r="43" spans="1:8" ht="14.4" x14ac:dyDescent="0.3">
      <c r="A43" s="48" t="s">
        <v>83</v>
      </c>
      <c r="B43" s="41">
        <v>25</v>
      </c>
      <c r="C43" s="41">
        <v>22</v>
      </c>
      <c r="D43" s="41">
        <v>11</v>
      </c>
      <c r="E43" s="41">
        <v>13</v>
      </c>
      <c r="F43" s="65">
        <f>SUM(B43:E43)</f>
        <v>71</v>
      </c>
      <c r="H43" s="110" t="s">
        <v>61</v>
      </c>
    </row>
    <row r="44" spans="1:8" ht="14.4" x14ac:dyDescent="0.3">
      <c r="A44" s="48" t="s">
        <v>167</v>
      </c>
      <c r="B44" s="41">
        <v>3</v>
      </c>
      <c r="C44" s="41">
        <v>8</v>
      </c>
      <c r="D44" s="41">
        <v>18</v>
      </c>
      <c r="E44" s="41">
        <v>20</v>
      </c>
      <c r="F44" s="65">
        <f t="shared" ref="F44:F52" si="2">SUM(B44:E44)</f>
        <v>49</v>
      </c>
      <c r="H44" s="111" t="s">
        <v>63</v>
      </c>
    </row>
    <row r="45" spans="1:8" ht="14.4" x14ac:dyDescent="0.3">
      <c r="A45" s="48" t="s">
        <v>76</v>
      </c>
      <c r="B45" s="41">
        <v>11</v>
      </c>
      <c r="C45" s="41">
        <v>9</v>
      </c>
      <c r="D45" s="41">
        <v>14</v>
      </c>
      <c r="E45" s="41">
        <v>5</v>
      </c>
      <c r="F45" s="65">
        <f t="shared" si="2"/>
        <v>39</v>
      </c>
      <c r="H45" s="111" t="s">
        <v>65</v>
      </c>
    </row>
    <row r="46" spans="1:8" ht="17.25" customHeight="1" x14ac:dyDescent="0.25">
      <c r="A46" s="98" t="s">
        <v>71</v>
      </c>
      <c r="B46" s="41">
        <v>12</v>
      </c>
      <c r="C46" s="41">
        <v>8</v>
      </c>
      <c r="D46" s="41">
        <v>2</v>
      </c>
      <c r="E46" s="41">
        <v>0</v>
      </c>
      <c r="F46" s="65">
        <f t="shared" si="2"/>
        <v>22</v>
      </c>
    </row>
    <row r="47" spans="1:8" x14ac:dyDescent="0.25">
      <c r="A47" s="48" t="s">
        <v>77</v>
      </c>
      <c r="B47" s="41">
        <v>6</v>
      </c>
      <c r="C47" s="41">
        <v>6</v>
      </c>
      <c r="D47" s="41">
        <v>15</v>
      </c>
      <c r="E47" s="41">
        <v>9</v>
      </c>
      <c r="F47" s="65">
        <f t="shared" si="2"/>
        <v>36</v>
      </c>
    </row>
    <row r="48" spans="1:8" x14ac:dyDescent="0.25">
      <c r="A48" s="101" t="s">
        <v>78</v>
      </c>
      <c r="B48" s="41">
        <v>0</v>
      </c>
      <c r="C48" s="41">
        <v>6</v>
      </c>
      <c r="D48" s="41">
        <v>3</v>
      </c>
      <c r="E48" s="41">
        <v>6</v>
      </c>
      <c r="F48" s="65">
        <f t="shared" si="2"/>
        <v>15</v>
      </c>
    </row>
    <row r="49" spans="1:9" x14ac:dyDescent="0.25">
      <c r="A49" s="48" t="s">
        <v>79</v>
      </c>
      <c r="B49" s="41">
        <v>2</v>
      </c>
      <c r="C49" s="41">
        <v>3</v>
      </c>
      <c r="D49" s="41">
        <v>2</v>
      </c>
      <c r="E49" s="41">
        <v>3</v>
      </c>
      <c r="F49" s="65">
        <f t="shared" si="2"/>
        <v>10</v>
      </c>
    </row>
    <row r="50" spans="1:9" x14ac:dyDescent="0.25">
      <c r="A50" s="48" t="s">
        <v>80</v>
      </c>
      <c r="B50" s="41">
        <v>2</v>
      </c>
      <c r="C50" s="41">
        <v>2</v>
      </c>
      <c r="D50" s="41">
        <v>2</v>
      </c>
      <c r="E50" s="41">
        <v>9</v>
      </c>
      <c r="F50" s="65">
        <f t="shared" si="2"/>
        <v>15</v>
      </c>
    </row>
    <row r="51" spans="1:9" x14ac:dyDescent="0.25">
      <c r="A51" s="48" t="s">
        <v>81</v>
      </c>
      <c r="B51" s="41">
        <v>1</v>
      </c>
      <c r="C51" s="41">
        <v>1</v>
      </c>
      <c r="D51" s="41">
        <v>1</v>
      </c>
      <c r="E51" s="41">
        <v>2</v>
      </c>
      <c r="F51" s="65">
        <f t="shared" si="2"/>
        <v>5</v>
      </c>
    </row>
    <row r="52" spans="1:9" x14ac:dyDescent="0.25">
      <c r="A52" s="98" t="s">
        <v>82</v>
      </c>
      <c r="B52" s="41">
        <v>5</v>
      </c>
      <c r="C52" s="41">
        <v>13</v>
      </c>
      <c r="D52" s="41">
        <v>15</v>
      </c>
      <c r="E52" s="41">
        <v>10</v>
      </c>
      <c r="F52" s="65">
        <f t="shared" si="2"/>
        <v>43</v>
      </c>
    </row>
    <row r="53" spans="1:9" ht="14.4" thickBot="1" x14ac:dyDescent="0.3">
      <c r="A53" s="50" t="s">
        <v>7</v>
      </c>
      <c r="B53" s="103">
        <f>SUM(B43:B52)</f>
        <v>67</v>
      </c>
      <c r="C53" s="103">
        <f>SUM(C43:C52)</f>
        <v>78</v>
      </c>
      <c r="D53" s="103">
        <f>SUM(D43:D52)</f>
        <v>83</v>
      </c>
      <c r="E53" s="103">
        <f>SUM(E43:E52)</f>
        <v>77</v>
      </c>
      <c r="F53" s="104">
        <f>SUM(F43:F52)</f>
        <v>305</v>
      </c>
      <c r="H53" s="105"/>
    </row>
    <row r="54" spans="1:9" x14ac:dyDescent="0.25">
      <c r="A54" s="12"/>
      <c r="B54" s="12"/>
      <c r="C54" s="12"/>
      <c r="D54" s="12"/>
      <c r="E54" s="12"/>
      <c r="F54" s="12"/>
    </row>
    <row r="55" spans="1:9" x14ac:dyDescent="0.25">
      <c r="A55" s="4" t="s">
        <v>84</v>
      </c>
      <c r="B55" s="12"/>
      <c r="C55" s="12"/>
      <c r="D55" s="12"/>
      <c r="E55" s="12"/>
      <c r="F55" s="12"/>
    </row>
    <row r="56" spans="1:9" ht="14.4" thickBot="1" x14ac:dyDescent="0.3"/>
    <row r="57" spans="1:9" x14ac:dyDescent="0.25">
      <c r="A57" s="45" t="s">
        <v>74</v>
      </c>
      <c r="B57" s="46">
        <v>16</v>
      </c>
      <c r="C57" s="46">
        <v>17</v>
      </c>
      <c r="D57" s="46">
        <v>18</v>
      </c>
      <c r="E57" s="46">
        <v>19</v>
      </c>
      <c r="F57" s="46">
        <v>20</v>
      </c>
      <c r="G57" s="46" t="s">
        <v>11</v>
      </c>
      <c r="H57" s="47" t="s">
        <v>7</v>
      </c>
    </row>
    <row r="58" spans="1:9" ht="14.4" x14ac:dyDescent="0.3">
      <c r="A58" s="48" t="s">
        <v>83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65">
        <f>SUM(B58:G58)</f>
        <v>0</v>
      </c>
      <c r="I58" s="110" t="s">
        <v>61</v>
      </c>
    </row>
    <row r="59" spans="1:9" ht="14.4" x14ac:dyDescent="0.3">
      <c r="A59" s="48" t="s">
        <v>167</v>
      </c>
      <c r="B59" s="41">
        <v>0</v>
      </c>
      <c r="C59" s="41">
        <v>0</v>
      </c>
      <c r="D59" s="41">
        <v>0</v>
      </c>
      <c r="E59" s="41">
        <v>0</v>
      </c>
      <c r="F59" s="41">
        <v>1</v>
      </c>
      <c r="G59" s="41">
        <v>0</v>
      </c>
      <c r="H59" s="65">
        <f t="shared" ref="H59:H67" si="3">SUM(B59:G59)</f>
        <v>1</v>
      </c>
      <c r="I59" s="111" t="s">
        <v>63</v>
      </c>
    </row>
    <row r="60" spans="1:9" ht="14.4" x14ac:dyDescent="0.3">
      <c r="A60" s="48" t="s">
        <v>76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1</v>
      </c>
      <c r="H60" s="65">
        <f t="shared" si="3"/>
        <v>1</v>
      </c>
      <c r="I60" s="111" t="s">
        <v>65</v>
      </c>
    </row>
    <row r="61" spans="1:9" ht="16.5" customHeight="1" x14ac:dyDescent="0.25">
      <c r="A61" s="98" t="s">
        <v>71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  <c r="H61" s="65">
        <f t="shared" si="3"/>
        <v>0</v>
      </c>
    </row>
    <row r="62" spans="1:9" x14ac:dyDescent="0.25">
      <c r="A62" s="48" t="s">
        <v>77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  <c r="H62" s="65">
        <f t="shared" si="3"/>
        <v>0</v>
      </c>
    </row>
    <row r="63" spans="1:9" x14ac:dyDescent="0.25">
      <c r="A63" s="101" t="s">
        <v>78</v>
      </c>
      <c r="B63" s="41">
        <v>0</v>
      </c>
      <c r="C63" s="41">
        <v>0</v>
      </c>
      <c r="D63" s="41">
        <v>0</v>
      </c>
      <c r="E63" s="41">
        <v>1</v>
      </c>
      <c r="F63" s="41">
        <v>0</v>
      </c>
      <c r="G63" s="41">
        <v>0</v>
      </c>
      <c r="H63" s="65">
        <f t="shared" si="3"/>
        <v>1</v>
      </c>
    </row>
    <row r="64" spans="1:9" x14ac:dyDescent="0.25">
      <c r="A64" s="48" t="s">
        <v>79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  <c r="H64" s="65">
        <f t="shared" si="3"/>
        <v>0</v>
      </c>
    </row>
    <row r="65" spans="1:10" x14ac:dyDescent="0.25">
      <c r="A65" s="48" t="s">
        <v>80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  <c r="H65" s="65">
        <f t="shared" si="3"/>
        <v>0</v>
      </c>
    </row>
    <row r="66" spans="1:10" x14ac:dyDescent="0.25">
      <c r="A66" s="48" t="s">
        <v>81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  <c r="H66" s="65">
        <f t="shared" si="3"/>
        <v>0</v>
      </c>
    </row>
    <row r="67" spans="1:10" x14ac:dyDescent="0.25">
      <c r="A67" s="98" t="s">
        <v>82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  <c r="H67" s="65">
        <f t="shared" si="3"/>
        <v>0</v>
      </c>
    </row>
    <row r="68" spans="1:10" ht="14.4" thickBot="1" x14ac:dyDescent="0.3">
      <c r="A68" s="50" t="s">
        <v>7</v>
      </c>
      <c r="B68" s="67">
        <f t="shared" ref="B68:H68" si="4">SUM(B58:B67)</f>
        <v>0</v>
      </c>
      <c r="C68" s="67">
        <f t="shared" si="4"/>
        <v>0</v>
      </c>
      <c r="D68" s="67">
        <f t="shared" si="4"/>
        <v>0</v>
      </c>
      <c r="E68" s="67">
        <f t="shared" si="4"/>
        <v>1</v>
      </c>
      <c r="F68" s="67">
        <f t="shared" si="4"/>
        <v>1</v>
      </c>
      <c r="G68" s="67">
        <f t="shared" si="4"/>
        <v>1</v>
      </c>
      <c r="H68" s="66">
        <f t="shared" si="4"/>
        <v>3</v>
      </c>
      <c r="J68" s="105"/>
    </row>
  </sheetData>
  <mergeCells count="2">
    <mergeCell ref="A1:J1"/>
    <mergeCell ref="A2:J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90" orientation="landscape" r:id="rId1"/>
  <ignoredErrors>
    <ignoredError sqref="B22:C22 B36:C3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view="pageBreakPreview" topLeftCell="A40" zoomScaleNormal="100" zoomScaleSheetLayoutView="100" workbookViewId="0">
      <selection activeCell="E53" sqref="E53"/>
    </sheetView>
  </sheetViews>
  <sheetFormatPr defaultColWidth="9.109375" defaultRowHeight="13.8" x14ac:dyDescent="0.25"/>
  <cols>
    <col min="1" max="1" width="40.44140625" style="30" customWidth="1"/>
    <col min="2" max="4" width="9.33203125" style="30" bestFit="1" customWidth="1"/>
    <col min="5" max="5" width="19.33203125" style="30" customWidth="1"/>
    <col min="6" max="6" width="9.109375" style="30"/>
    <col min="7" max="7" width="23.6640625" style="30" customWidth="1"/>
    <col min="8" max="8" width="12.88671875" style="30" customWidth="1"/>
    <col min="9" max="9" width="20.6640625" style="30" customWidth="1"/>
    <col min="10" max="10" width="9.109375" style="30"/>
    <col min="11" max="11" width="11.109375" style="30" bestFit="1" customWidth="1"/>
    <col min="12" max="12" width="18.88671875" style="30" customWidth="1"/>
    <col min="13" max="16384" width="9.109375" style="30"/>
  </cols>
  <sheetData>
    <row r="1" spans="1:13" x14ac:dyDescent="0.25">
      <c r="A1" s="205" t="s">
        <v>0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119"/>
    </row>
    <row r="2" spans="1:13" x14ac:dyDescent="0.25">
      <c r="A2" s="205" t="s">
        <v>85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119"/>
    </row>
    <row r="5" spans="1:13" x14ac:dyDescent="0.25">
      <c r="A5" s="68" t="s">
        <v>2</v>
      </c>
      <c r="B5" s="87" t="s">
        <v>86</v>
      </c>
      <c r="C5" s="69"/>
      <c r="D5" s="69"/>
      <c r="E5" s="69"/>
      <c r="F5" s="69"/>
      <c r="G5" s="69"/>
      <c r="H5" s="69"/>
      <c r="I5" s="69"/>
      <c r="J5" s="69"/>
      <c r="K5" s="87" t="s">
        <v>57</v>
      </c>
      <c r="L5" s="72"/>
    </row>
    <row r="6" spans="1:13" ht="14.4" customHeight="1" x14ac:dyDescent="0.25">
      <c r="A6" s="73"/>
      <c r="B6" s="74"/>
      <c r="C6" s="74"/>
      <c r="D6" s="74"/>
      <c r="E6" s="74"/>
      <c r="F6" s="74"/>
      <c r="G6" s="74"/>
      <c r="H6" s="74"/>
      <c r="I6" s="74"/>
      <c r="J6" s="74"/>
      <c r="K6" s="113" t="s">
        <v>58</v>
      </c>
      <c r="L6" s="75"/>
    </row>
    <row r="9" spans="1:13" x14ac:dyDescent="0.25">
      <c r="A9" s="88" t="s">
        <v>168</v>
      </c>
    </row>
    <row r="11" spans="1:13" x14ac:dyDescent="0.25">
      <c r="A11" s="4" t="s">
        <v>87</v>
      </c>
    </row>
    <row r="12" spans="1:13" ht="14.4" thickBot="1" x14ac:dyDescent="0.3"/>
    <row r="13" spans="1:13" ht="41.25" customHeight="1" x14ac:dyDescent="0.25">
      <c r="A13" s="45" t="s">
        <v>88</v>
      </c>
      <c r="B13" s="46">
        <v>16</v>
      </c>
      <c r="C13" s="46">
        <v>17</v>
      </c>
      <c r="D13" s="114" t="s">
        <v>7</v>
      </c>
      <c r="E13" s="115" t="s">
        <v>89</v>
      </c>
    </row>
    <row r="14" spans="1:13" ht="14.4" x14ac:dyDescent="0.3">
      <c r="A14" s="48" t="s">
        <v>90</v>
      </c>
      <c r="B14" s="94">
        <v>45</v>
      </c>
      <c r="C14" s="94">
        <v>28</v>
      </c>
      <c r="D14" s="121">
        <f>B14+C14</f>
        <v>73</v>
      </c>
      <c r="E14" s="120">
        <v>27</v>
      </c>
      <c r="H14" s="110" t="s">
        <v>61</v>
      </c>
    </row>
    <row r="15" spans="1:13" ht="14.4" x14ac:dyDescent="0.3">
      <c r="A15" s="48" t="s">
        <v>91</v>
      </c>
      <c r="B15" s="94">
        <v>8</v>
      </c>
      <c r="C15" s="94">
        <v>12</v>
      </c>
      <c r="D15" s="121">
        <f t="shared" ref="D15:D21" si="0">B15+C15</f>
        <v>20</v>
      </c>
      <c r="E15" s="120">
        <v>12</v>
      </c>
      <c r="H15" s="111" t="s">
        <v>92</v>
      </c>
    </row>
    <row r="16" spans="1:13" ht="32.25" customHeight="1" x14ac:dyDescent="0.3">
      <c r="A16" s="116" t="s">
        <v>93</v>
      </c>
      <c r="B16" s="94">
        <v>10</v>
      </c>
      <c r="C16" s="94">
        <v>19</v>
      </c>
      <c r="D16" s="121">
        <f t="shared" si="0"/>
        <v>29</v>
      </c>
      <c r="E16" s="120">
        <v>19</v>
      </c>
      <c r="H16" s="111"/>
      <c r="K16" s="109"/>
    </row>
    <row r="17" spans="1:11" x14ac:dyDescent="0.25">
      <c r="A17" s="5" t="s">
        <v>94</v>
      </c>
      <c r="B17" s="94">
        <v>0</v>
      </c>
      <c r="C17" s="94">
        <v>2</v>
      </c>
      <c r="D17" s="121">
        <f t="shared" si="0"/>
        <v>2</v>
      </c>
      <c r="E17" s="120">
        <v>2</v>
      </c>
      <c r="K17" s="109"/>
    </row>
    <row r="18" spans="1:11" x14ac:dyDescent="0.25">
      <c r="A18" s="5" t="s">
        <v>95</v>
      </c>
      <c r="B18" s="94">
        <v>0</v>
      </c>
      <c r="C18" s="94">
        <v>4</v>
      </c>
      <c r="D18" s="121">
        <f t="shared" si="0"/>
        <v>4</v>
      </c>
      <c r="E18" s="120">
        <v>2</v>
      </c>
      <c r="K18" s="109"/>
    </row>
    <row r="19" spans="1:11" x14ac:dyDescent="0.25">
      <c r="A19" s="5" t="s">
        <v>96</v>
      </c>
      <c r="B19" s="94">
        <v>2</v>
      </c>
      <c r="C19" s="94">
        <v>7</v>
      </c>
      <c r="D19" s="121">
        <f t="shared" si="0"/>
        <v>9</v>
      </c>
      <c r="E19" s="120">
        <v>0</v>
      </c>
      <c r="K19" s="109"/>
    </row>
    <row r="20" spans="1:11" x14ac:dyDescent="0.25">
      <c r="A20" s="5" t="s">
        <v>97</v>
      </c>
      <c r="B20" s="94">
        <v>0</v>
      </c>
      <c r="C20" s="94">
        <v>0</v>
      </c>
      <c r="D20" s="121">
        <f t="shared" si="0"/>
        <v>0</v>
      </c>
      <c r="E20" s="120">
        <v>0</v>
      </c>
      <c r="K20" s="109"/>
    </row>
    <row r="21" spans="1:11" ht="18" customHeight="1" x14ac:dyDescent="0.25">
      <c r="A21" s="98" t="s">
        <v>169</v>
      </c>
      <c r="B21" s="125">
        <v>1</v>
      </c>
      <c r="C21" s="125">
        <v>10</v>
      </c>
      <c r="D21" s="121">
        <f t="shared" si="0"/>
        <v>11</v>
      </c>
      <c r="E21" s="120">
        <v>7</v>
      </c>
      <c r="K21" s="109"/>
    </row>
    <row r="22" spans="1:11" ht="14.4" thickBot="1" x14ac:dyDescent="0.3">
      <c r="A22" s="50" t="s">
        <v>7</v>
      </c>
      <c r="B22" s="123">
        <f>SUM(B14:B21)</f>
        <v>66</v>
      </c>
      <c r="C22" s="123">
        <f>SUM(C14:C21)</f>
        <v>82</v>
      </c>
      <c r="D22" s="124">
        <f>SUM(D14:D21)</f>
        <v>148</v>
      </c>
      <c r="E22" s="104">
        <f>SUM(E14:E21)</f>
        <v>69</v>
      </c>
      <c r="F22" s="105"/>
      <c r="K22" s="109"/>
    </row>
    <row r="23" spans="1:11" x14ac:dyDescent="0.25">
      <c r="A23" s="12"/>
      <c r="K23" s="109"/>
    </row>
    <row r="24" spans="1:11" ht="6.75" customHeight="1" x14ac:dyDescent="0.25">
      <c r="K24" s="109"/>
    </row>
    <row r="25" spans="1:11" ht="21" customHeight="1" x14ac:dyDescent="0.25">
      <c r="A25" s="4" t="s">
        <v>98</v>
      </c>
      <c r="K25" s="109"/>
    </row>
    <row r="26" spans="1:11" ht="14.4" thickBot="1" x14ac:dyDescent="0.3">
      <c r="A26" s="12"/>
      <c r="K26" s="109"/>
    </row>
    <row r="27" spans="1:11" ht="42.75" customHeight="1" x14ac:dyDescent="0.25">
      <c r="A27" s="45" t="s">
        <v>88</v>
      </c>
      <c r="B27" s="46">
        <v>16</v>
      </c>
      <c r="C27" s="46">
        <v>17</v>
      </c>
      <c r="D27" s="46" t="s">
        <v>7</v>
      </c>
      <c r="E27" s="115" t="s">
        <v>99</v>
      </c>
      <c r="F27" s="80"/>
      <c r="G27" s="80"/>
      <c r="K27" s="109"/>
    </row>
    <row r="28" spans="1:11" ht="14.4" x14ac:dyDescent="0.3">
      <c r="A28" s="48" t="s">
        <v>90</v>
      </c>
      <c r="B28" s="94">
        <v>0</v>
      </c>
      <c r="C28" s="94">
        <v>1</v>
      </c>
      <c r="D28" s="94">
        <f>B28+C28</f>
        <v>1</v>
      </c>
      <c r="E28" s="120">
        <v>0</v>
      </c>
      <c r="F28" s="110" t="s">
        <v>61</v>
      </c>
      <c r="K28" s="109"/>
    </row>
    <row r="29" spans="1:11" ht="14.4" x14ac:dyDescent="0.3">
      <c r="A29" s="5" t="s">
        <v>91</v>
      </c>
      <c r="B29" s="94">
        <v>0</v>
      </c>
      <c r="C29" s="94">
        <v>0</v>
      </c>
      <c r="D29" s="94">
        <f t="shared" ref="D29:D35" si="1">B29+C29</f>
        <v>0</v>
      </c>
      <c r="E29" s="120">
        <v>0</v>
      </c>
      <c r="F29" s="111" t="s">
        <v>92</v>
      </c>
      <c r="K29" s="109"/>
    </row>
    <row r="30" spans="1:11" ht="14.4" x14ac:dyDescent="0.3">
      <c r="A30" s="116" t="s">
        <v>100</v>
      </c>
      <c r="B30" s="94">
        <v>0</v>
      </c>
      <c r="C30" s="94">
        <v>0</v>
      </c>
      <c r="D30" s="94">
        <f t="shared" si="1"/>
        <v>0</v>
      </c>
      <c r="E30" s="120">
        <v>0</v>
      </c>
      <c r="F30" s="111"/>
      <c r="K30" s="109"/>
    </row>
    <row r="31" spans="1:11" x14ac:dyDescent="0.25">
      <c r="A31" s="5" t="s">
        <v>94</v>
      </c>
      <c r="B31" s="94">
        <v>0</v>
      </c>
      <c r="C31" s="94">
        <v>0</v>
      </c>
      <c r="D31" s="94">
        <f t="shared" si="1"/>
        <v>0</v>
      </c>
      <c r="E31" s="120">
        <v>0</v>
      </c>
      <c r="K31" s="109"/>
    </row>
    <row r="32" spans="1:11" x14ac:dyDescent="0.25">
      <c r="A32" s="5" t="s">
        <v>95</v>
      </c>
      <c r="B32" s="94">
        <v>0</v>
      </c>
      <c r="C32" s="94">
        <v>1</v>
      </c>
      <c r="D32" s="94">
        <f t="shared" si="1"/>
        <v>1</v>
      </c>
      <c r="E32" s="120">
        <v>0</v>
      </c>
      <c r="K32" s="109"/>
    </row>
    <row r="33" spans="1:11" x14ac:dyDescent="0.25">
      <c r="A33" s="5" t="s">
        <v>96</v>
      </c>
      <c r="B33" s="94">
        <v>0</v>
      </c>
      <c r="C33" s="94">
        <v>0</v>
      </c>
      <c r="D33" s="94">
        <f t="shared" si="1"/>
        <v>0</v>
      </c>
      <c r="E33" s="120">
        <v>0</v>
      </c>
      <c r="K33" s="109"/>
    </row>
    <row r="34" spans="1:11" x14ac:dyDescent="0.25">
      <c r="A34" s="5" t="s">
        <v>97</v>
      </c>
      <c r="B34" s="94">
        <v>0</v>
      </c>
      <c r="C34" s="94">
        <v>0</v>
      </c>
      <c r="D34" s="94">
        <f t="shared" si="1"/>
        <v>0</v>
      </c>
      <c r="E34" s="120">
        <v>0</v>
      </c>
      <c r="K34" s="109"/>
    </row>
    <row r="35" spans="1:11" x14ac:dyDescent="0.25">
      <c r="A35" s="48" t="s">
        <v>82</v>
      </c>
      <c r="B35" s="94">
        <v>0</v>
      </c>
      <c r="C35" s="94">
        <v>0</v>
      </c>
      <c r="D35" s="94">
        <f t="shared" si="1"/>
        <v>0</v>
      </c>
      <c r="E35" s="120">
        <v>0</v>
      </c>
    </row>
    <row r="36" spans="1:11" ht="14.4" thickBot="1" x14ac:dyDescent="0.3">
      <c r="A36" s="50" t="s">
        <v>7</v>
      </c>
      <c r="B36" s="123">
        <f>SUM(B28:B35)</f>
        <v>0</v>
      </c>
      <c r="C36" s="123">
        <f>SUM(C28:C35)</f>
        <v>2</v>
      </c>
      <c r="D36" s="123">
        <f>SUM(D28:D35)</f>
        <v>2</v>
      </c>
      <c r="E36" s="126">
        <f>SUM(E28:E35)</f>
        <v>0</v>
      </c>
      <c r="F36" s="105"/>
    </row>
    <row r="41" spans="1:11" ht="18.75" customHeight="1" x14ac:dyDescent="0.25">
      <c r="A41" s="4" t="s">
        <v>101</v>
      </c>
    </row>
    <row r="42" spans="1:11" ht="14.4" thickBot="1" x14ac:dyDescent="0.3">
      <c r="A42" s="12"/>
    </row>
    <row r="43" spans="1:11" ht="36" customHeight="1" x14ac:dyDescent="0.3">
      <c r="A43" s="45" t="s">
        <v>88</v>
      </c>
      <c r="B43" s="46">
        <v>18</v>
      </c>
      <c r="C43" s="46">
        <v>19</v>
      </c>
      <c r="D43" s="46">
        <v>20</v>
      </c>
      <c r="E43" s="46" t="s">
        <v>11</v>
      </c>
      <c r="F43" s="114" t="s">
        <v>7</v>
      </c>
      <c r="G43" s="115" t="s">
        <v>99</v>
      </c>
      <c r="I43" s="110"/>
    </row>
    <row r="44" spans="1:11" ht="14.4" x14ac:dyDescent="0.3">
      <c r="A44" s="117" t="s">
        <v>90</v>
      </c>
      <c r="B44" s="94">
        <v>4</v>
      </c>
      <c r="C44" s="94">
        <v>2</v>
      </c>
      <c r="D44" s="94">
        <v>0</v>
      </c>
      <c r="E44" s="94">
        <v>0</v>
      </c>
      <c r="F44" s="128">
        <f>SUM(B44:E44)</f>
        <v>6</v>
      </c>
      <c r="G44" s="120">
        <v>2</v>
      </c>
      <c r="H44" s="110" t="s">
        <v>61</v>
      </c>
      <c r="I44" s="111"/>
    </row>
    <row r="45" spans="1:11" ht="14.4" x14ac:dyDescent="0.3">
      <c r="A45" s="48" t="s">
        <v>91</v>
      </c>
      <c r="B45" s="94">
        <v>1</v>
      </c>
      <c r="C45" s="94">
        <v>4</v>
      </c>
      <c r="D45" s="94">
        <v>1</v>
      </c>
      <c r="E45" s="94">
        <v>3</v>
      </c>
      <c r="F45" s="128">
        <f t="shared" ref="F45:F52" si="2">SUM(B45:E45)</f>
        <v>9</v>
      </c>
      <c r="G45" s="120">
        <v>3</v>
      </c>
      <c r="H45" s="111" t="s">
        <v>92</v>
      </c>
      <c r="I45" s="111"/>
    </row>
    <row r="46" spans="1:11" x14ac:dyDescent="0.25">
      <c r="A46" s="5" t="s">
        <v>102</v>
      </c>
      <c r="B46" s="94">
        <v>1</v>
      </c>
      <c r="C46" s="94">
        <v>6</v>
      </c>
      <c r="D46" s="94">
        <v>5</v>
      </c>
      <c r="E46" s="94">
        <v>13</v>
      </c>
      <c r="F46" s="128">
        <f t="shared" si="2"/>
        <v>25</v>
      </c>
      <c r="G46" s="120">
        <v>22</v>
      </c>
    </row>
    <row r="47" spans="1:11" x14ac:dyDescent="0.25">
      <c r="A47" s="116" t="s">
        <v>100</v>
      </c>
      <c r="B47" s="94">
        <v>23</v>
      </c>
      <c r="C47" s="94">
        <v>18</v>
      </c>
      <c r="D47" s="94">
        <v>16</v>
      </c>
      <c r="E47" s="94">
        <v>20</v>
      </c>
      <c r="F47" s="128">
        <f t="shared" si="2"/>
        <v>77</v>
      </c>
      <c r="G47" s="120">
        <v>29</v>
      </c>
    </row>
    <row r="48" spans="1:11" x14ac:dyDescent="0.25">
      <c r="A48" s="5" t="s">
        <v>94</v>
      </c>
      <c r="B48" s="94">
        <v>1</v>
      </c>
      <c r="C48" s="94">
        <v>1</v>
      </c>
      <c r="D48" s="94">
        <v>1</v>
      </c>
      <c r="E48" s="94">
        <v>1</v>
      </c>
      <c r="F48" s="128">
        <f t="shared" si="2"/>
        <v>4</v>
      </c>
      <c r="G48" s="120">
        <v>0</v>
      </c>
    </row>
    <row r="49" spans="1:11" x14ac:dyDescent="0.25">
      <c r="A49" s="5" t="s">
        <v>95</v>
      </c>
      <c r="B49" s="94">
        <v>8</v>
      </c>
      <c r="C49" s="94">
        <v>13</v>
      </c>
      <c r="D49" s="94">
        <v>26</v>
      </c>
      <c r="E49" s="94">
        <v>20</v>
      </c>
      <c r="F49" s="128">
        <f t="shared" si="2"/>
        <v>67</v>
      </c>
      <c r="G49" s="120">
        <v>0</v>
      </c>
    </row>
    <row r="50" spans="1:11" x14ac:dyDescent="0.25">
      <c r="A50" s="5" t="s">
        <v>96</v>
      </c>
      <c r="B50" s="94">
        <v>23</v>
      </c>
      <c r="C50" s="94">
        <v>26</v>
      </c>
      <c r="D50" s="94">
        <v>29</v>
      </c>
      <c r="E50" s="94">
        <v>20</v>
      </c>
      <c r="F50" s="128">
        <f t="shared" si="2"/>
        <v>98</v>
      </c>
      <c r="G50" s="120">
        <v>0</v>
      </c>
    </row>
    <row r="51" spans="1:11" x14ac:dyDescent="0.25">
      <c r="A51" s="5" t="s">
        <v>97</v>
      </c>
      <c r="B51" s="94">
        <v>6</v>
      </c>
      <c r="C51" s="94">
        <v>8</v>
      </c>
      <c r="D51" s="94">
        <v>5</v>
      </c>
      <c r="E51" s="94">
        <v>0</v>
      </c>
      <c r="F51" s="128">
        <f t="shared" si="2"/>
        <v>19</v>
      </c>
      <c r="G51" s="120">
        <v>13</v>
      </c>
    </row>
    <row r="52" spans="1:11" x14ac:dyDescent="0.25">
      <c r="A52" s="5" t="s">
        <v>82</v>
      </c>
      <c r="B52" s="125">
        <v>0</v>
      </c>
      <c r="C52" s="125">
        <v>0</v>
      </c>
      <c r="D52" s="125">
        <v>0</v>
      </c>
      <c r="E52" s="125">
        <v>0</v>
      </c>
      <c r="F52" s="128">
        <f t="shared" si="2"/>
        <v>0</v>
      </c>
      <c r="G52" s="129">
        <v>0</v>
      </c>
    </row>
    <row r="53" spans="1:11" ht="14.4" thickBot="1" x14ac:dyDescent="0.3">
      <c r="A53" s="50" t="s">
        <v>7</v>
      </c>
      <c r="B53" s="123">
        <f t="shared" ref="B53:G53" si="3">SUM(B44:B52)</f>
        <v>67</v>
      </c>
      <c r="C53" s="123">
        <f t="shared" si="3"/>
        <v>78</v>
      </c>
      <c r="D53" s="123">
        <f t="shared" si="3"/>
        <v>83</v>
      </c>
      <c r="E53" s="123">
        <f t="shared" si="3"/>
        <v>77</v>
      </c>
      <c r="F53" s="124">
        <f t="shared" si="3"/>
        <v>305</v>
      </c>
      <c r="G53" s="126">
        <f t="shared" si="3"/>
        <v>69</v>
      </c>
      <c r="I53" s="118"/>
    </row>
    <row r="56" spans="1:11" x14ac:dyDescent="0.25">
      <c r="A56" s="4" t="s">
        <v>103</v>
      </c>
    </row>
    <row r="57" spans="1:11" ht="14.4" thickBot="1" x14ac:dyDescent="0.3">
      <c r="A57" s="12"/>
    </row>
    <row r="58" spans="1:11" ht="36" customHeight="1" x14ac:dyDescent="0.3">
      <c r="A58" s="45" t="s">
        <v>88</v>
      </c>
      <c r="B58" s="46">
        <v>16</v>
      </c>
      <c r="C58" s="46">
        <v>17</v>
      </c>
      <c r="D58" s="46">
        <v>18</v>
      </c>
      <c r="E58" s="46">
        <v>19</v>
      </c>
      <c r="F58" s="46">
        <v>20</v>
      </c>
      <c r="G58" s="46" t="s">
        <v>11</v>
      </c>
      <c r="H58" s="47" t="s">
        <v>7</v>
      </c>
      <c r="I58" s="115" t="s">
        <v>99</v>
      </c>
      <c r="K58" s="110"/>
    </row>
    <row r="59" spans="1:11" ht="14.4" x14ac:dyDescent="0.3">
      <c r="A59" s="117" t="s">
        <v>90</v>
      </c>
      <c r="B59" s="94">
        <v>0</v>
      </c>
      <c r="C59" s="94">
        <v>0</v>
      </c>
      <c r="D59" s="94">
        <v>0</v>
      </c>
      <c r="E59" s="94">
        <v>0</v>
      </c>
      <c r="F59" s="94">
        <v>0</v>
      </c>
      <c r="G59" s="94">
        <v>0</v>
      </c>
      <c r="H59" s="120">
        <f>SUM(B59:G59)</f>
        <v>0</v>
      </c>
      <c r="I59" s="120">
        <v>0</v>
      </c>
      <c r="J59" s="110" t="s">
        <v>104</v>
      </c>
      <c r="K59" s="111"/>
    </row>
    <row r="60" spans="1:11" ht="14.4" x14ac:dyDescent="0.3">
      <c r="A60" s="5" t="s">
        <v>91</v>
      </c>
      <c r="B60" s="94">
        <v>0</v>
      </c>
      <c r="C60" s="94">
        <v>0</v>
      </c>
      <c r="D60" s="94">
        <v>0</v>
      </c>
      <c r="E60" s="94">
        <v>0</v>
      </c>
      <c r="F60" s="94">
        <v>1</v>
      </c>
      <c r="G60" s="94">
        <v>0</v>
      </c>
      <c r="H60" s="120">
        <f t="shared" ref="H60:H67" si="4">SUM(B60:G60)</f>
        <v>1</v>
      </c>
      <c r="I60" s="120">
        <v>1</v>
      </c>
      <c r="J60" s="111" t="s">
        <v>105</v>
      </c>
      <c r="K60" s="111"/>
    </row>
    <row r="61" spans="1:11" ht="14.4" x14ac:dyDescent="0.3">
      <c r="A61" s="5" t="s">
        <v>102</v>
      </c>
      <c r="B61" s="94">
        <v>0</v>
      </c>
      <c r="C61" s="94">
        <v>0</v>
      </c>
      <c r="D61" s="94">
        <v>0</v>
      </c>
      <c r="E61" s="94">
        <v>0</v>
      </c>
      <c r="F61" s="94">
        <v>0</v>
      </c>
      <c r="G61" s="94">
        <v>0</v>
      </c>
      <c r="H61" s="120">
        <f t="shared" si="4"/>
        <v>0</v>
      </c>
      <c r="I61" s="120">
        <v>0</v>
      </c>
      <c r="J61" s="111" t="s">
        <v>106</v>
      </c>
    </row>
    <row r="62" spans="1:11" x14ac:dyDescent="0.25">
      <c r="A62" s="116" t="s">
        <v>100</v>
      </c>
      <c r="B62" s="94">
        <v>0</v>
      </c>
      <c r="C62" s="94">
        <v>0</v>
      </c>
      <c r="D62" s="94">
        <v>0</v>
      </c>
      <c r="E62" s="94">
        <v>0</v>
      </c>
      <c r="F62" s="94">
        <v>0</v>
      </c>
      <c r="G62" s="94">
        <v>0</v>
      </c>
      <c r="H62" s="120">
        <f t="shared" si="4"/>
        <v>0</v>
      </c>
      <c r="I62" s="120">
        <v>0</v>
      </c>
    </row>
    <row r="63" spans="1:11" x14ac:dyDescent="0.25">
      <c r="A63" s="5" t="s">
        <v>94</v>
      </c>
      <c r="B63" s="94">
        <v>0</v>
      </c>
      <c r="C63" s="94">
        <v>0</v>
      </c>
      <c r="D63" s="94">
        <v>0</v>
      </c>
      <c r="E63" s="94">
        <v>0</v>
      </c>
      <c r="F63" s="94">
        <v>0</v>
      </c>
      <c r="G63" s="94">
        <v>0</v>
      </c>
      <c r="H63" s="120">
        <f t="shared" si="4"/>
        <v>0</v>
      </c>
      <c r="I63" s="120">
        <v>0</v>
      </c>
    </row>
    <row r="64" spans="1:11" x14ac:dyDescent="0.25">
      <c r="A64" s="5" t="s">
        <v>95</v>
      </c>
      <c r="B64" s="94">
        <v>0</v>
      </c>
      <c r="C64" s="94">
        <v>0</v>
      </c>
      <c r="D64" s="94">
        <v>0</v>
      </c>
      <c r="E64" s="94">
        <v>1</v>
      </c>
      <c r="F64" s="94">
        <v>0</v>
      </c>
      <c r="G64" s="94">
        <v>0</v>
      </c>
      <c r="H64" s="120">
        <f t="shared" si="4"/>
        <v>1</v>
      </c>
      <c r="I64" s="120">
        <v>0</v>
      </c>
    </row>
    <row r="65" spans="1:10" x14ac:dyDescent="0.25">
      <c r="A65" s="5" t="s">
        <v>96</v>
      </c>
      <c r="B65" s="94">
        <v>0</v>
      </c>
      <c r="C65" s="94">
        <v>0</v>
      </c>
      <c r="D65" s="94">
        <v>0</v>
      </c>
      <c r="E65" s="94">
        <v>0</v>
      </c>
      <c r="F65" s="94">
        <v>0</v>
      </c>
      <c r="G65" s="94">
        <v>1</v>
      </c>
      <c r="H65" s="120">
        <f t="shared" si="4"/>
        <v>1</v>
      </c>
      <c r="I65" s="120">
        <v>0</v>
      </c>
    </row>
    <row r="66" spans="1:10" x14ac:dyDescent="0.25">
      <c r="A66" s="5" t="s">
        <v>97</v>
      </c>
      <c r="B66" s="94">
        <v>0</v>
      </c>
      <c r="C66" s="94">
        <v>0</v>
      </c>
      <c r="D66" s="94">
        <v>0</v>
      </c>
      <c r="E66" s="94">
        <v>0</v>
      </c>
      <c r="F66" s="94">
        <v>0</v>
      </c>
      <c r="G66" s="94">
        <v>0</v>
      </c>
      <c r="H66" s="120">
        <f t="shared" si="4"/>
        <v>0</v>
      </c>
      <c r="I66" s="120">
        <v>0</v>
      </c>
    </row>
    <row r="67" spans="1:10" x14ac:dyDescent="0.25">
      <c r="A67" s="5" t="s">
        <v>82</v>
      </c>
      <c r="B67" s="94">
        <v>0</v>
      </c>
      <c r="C67" s="94">
        <v>0</v>
      </c>
      <c r="D67" s="125">
        <v>0</v>
      </c>
      <c r="E67" s="125">
        <v>0</v>
      </c>
      <c r="F67" s="125">
        <v>0</v>
      </c>
      <c r="G67" s="125">
        <v>0</v>
      </c>
      <c r="H67" s="120">
        <f t="shared" si="4"/>
        <v>0</v>
      </c>
      <c r="I67" s="129">
        <v>0</v>
      </c>
    </row>
    <row r="68" spans="1:10" ht="14.4" thickBot="1" x14ac:dyDescent="0.3">
      <c r="A68" s="50" t="s">
        <v>7</v>
      </c>
      <c r="B68" s="103">
        <f>SUM(B59:B67)</f>
        <v>0</v>
      </c>
      <c r="C68" s="103">
        <f t="shared" ref="C68:H68" si="5">SUM(C59:C67)</f>
        <v>0</v>
      </c>
      <c r="D68" s="103">
        <f t="shared" si="5"/>
        <v>0</v>
      </c>
      <c r="E68" s="103">
        <f t="shared" si="5"/>
        <v>1</v>
      </c>
      <c r="F68" s="103">
        <f t="shared" si="5"/>
        <v>1</v>
      </c>
      <c r="G68" s="103">
        <f t="shared" si="5"/>
        <v>1</v>
      </c>
      <c r="H68" s="104">
        <f t="shared" si="5"/>
        <v>3</v>
      </c>
      <c r="I68" s="104">
        <f>SUM(I59:I67)</f>
        <v>1</v>
      </c>
      <c r="J68" s="105"/>
    </row>
    <row r="69" spans="1:10" x14ac:dyDescent="0.25">
      <c r="A69" s="12"/>
      <c r="B69" s="12"/>
      <c r="C69" s="12"/>
      <c r="D69" s="12"/>
      <c r="E69" s="12"/>
      <c r="F69" s="12"/>
    </row>
    <row r="70" spans="1:10" x14ac:dyDescent="0.25">
      <c r="A70" s="12"/>
      <c r="B70" s="12"/>
      <c r="C70" s="12"/>
      <c r="D70" s="12"/>
      <c r="E70" s="12"/>
      <c r="F70" s="12"/>
    </row>
    <row r="71" spans="1:10" x14ac:dyDescent="0.25">
      <c r="A71" s="12"/>
      <c r="B71" s="12"/>
      <c r="C71" s="12"/>
      <c r="D71" s="12"/>
      <c r="E71" s="12"/>
      <c r="F71" s="12"/>
    </row>
    <row r="72" spans="1:10" x14ac:dyDescent="0.25">
      <c r="A72" s="12"/>
      <c r="B72" s="12"/>
      <c r="C72" s="12"/>
      <c r="D72" s="12"/>
      <c r="E72" s="12"/>
      <c r="F72" s="12"/>
    </row>
  </sheetData>
  <mergeCells count="2">
    <mergeCell ref="A1:L1"/>
    <mergeCell ref="A2:L2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76" orientation="landscape" r:id="rId1"/>
  <rowBreaks count="1" manualBreakCount="1">
    <brk id="38" max="10" man="1"/>
  </rowBreaks>
  <ignoredErrors>
    <ignoredError sqref="B22:C22 B36:C36 B53:D53 B68:H6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1"/>
  <sheetViews>
    <sheetView tabSelected="1" view="pageBreakPreview" topLeftCell="A25" zoomScale="87" zoomScaleNormal="100" zoomScaleSheetLayoutView="87" workbookViewId="0">
      <selection activeCell="D27" sqref="D27"/>
    </sheetView>
  </sheetViews>
  <sheetFormatPr defaultColWidth="9.109375" defaultRowHeight="13.8" x14ac:dyDescent="0.25"/>
  <cols>
    <col min="1" max="1" width="39.5546875" style="30" customWidth="1"/>
    <col min="2" max="2" width="30.5546875" style="30" customWidth="1"/>
    <col min="3" max="3" width="41.109375" style="30" customWidth="1"/>
    <col min="4" max="4" width="31.5546875" style="30" customWidth="1"/>
    <col min="5" max="5" width="27.88671875" style="30" customWidth="1"/>
    <col min="6" max="8" width="9.109375" style="30"/>
    <col min="9" max="9" width="11.109375" style="30" bestFit="1" customWidth="1"/>
    <col min="10" max="10" width="14.88671875" style="30" customWidth="1"/>
    <col min="11" max="16384" width="9.109375" style="30"/>
  </cols>
  <sheetData>
    <row r="1" spans="1:13" x14ac:dyDescent="0.25">
      <c r="A1" s="205" t="s">
        <v>0</v>
      </c>
      <c r="B1" s="206"/>
      <c r="C1" s="206"/>
      <c r="D1" s="206"/>
      <c r="E1" s="206"/>
      <c r="F1" s="206"/>
      <c r="G1" s="206"/>
      <c r="H1" s="206"/>
      <c r="I1" s="206"/>
      <c r="J1" s="206"/>
      <c r="K1" s="155"/>
      <c r="L1" s="155"/>
      <c r="M1" s="155"/>
    </row>
    <row r="2" spans="1:13" x14ac:dyDescent="0.25">
      <c r="A2" s="205" t="s">
        <v>107</v>
      </c>
      <c r="B2" s="206"/>
      <c r="C2" s="206"/>
      <c r="D2" s="206"/>
      <c r="E2" s="206"/>
      <c r="F2" s="206"/>
      <c r="G2" s="206"/>
      <c r="H2" s="206"/>
      <c r="I2" s="206"/>
      <c r="J2" s="206"/>
      <c r="K2" s="155"/>
      <c r="L2" s="155"/>
      <c r="M2" s="155"/>
    </row>
    <row r="4" spans="1:13" x14ac:dyDescent="0.25">
      <c r="A4" s="68" t="s">
        <v>2</v>
      </c>
      <c r="B4" s="87" t="s">
        <v>108</v>
      </c>
      <c r="C4" s="69"/>
      <c r="D4" s="69"/>
      <c r="E4" s="69"/>
      <c r="F4" s="69"/>
      <c r="G4" s="70" t="s">
        <v>4</v>
      </c>
      <c r="H4" s="69"/>
      <c r="I4" s="130"/>
      <c r="J4" s="131"/>
      <c r="K4" s="132"/>
    </row>
    <row r="5" spans="1:13" x14ac:dyDescent="0.25">
      <c r="A5" s="73"/>
      <c r="B5" s="74"/>
      <c r="C5" s="74"/>
      <c r="D5" s="74"/>
      <c r="E5" s="74"/>
      <c r="F5" s="74"/>
      <c r="G5" s="74"/>
      <c r="H5" s="74"/>
      <c r="I5" s="75"/>
      <c r="J5" s="131"/>
      <c r="K5" s="132"/>
    </row>
    <row r="6" spans="1:13" x14ac:dyDescent="0.25">
      <c r="K6" s="132"/>
    </row>
    <row r="7" spans="1:13" s="53" customFormat="1" x14ac:dyDescent="0.25">
      <c r="A7" s="133" t="s">
        <v>170</v>
      </c>
      <c r="D7" s="134" t="s">
        <v>109</v>
      </c>
      <c r="K7" s="135"/>
    </row>
    <row r="8" spans="1:13" ht="14.4" thickBot="1" x14ac:dyDescent="0.3">
      <c r="K8" s="132"/>
    </row>
    <row r="9" spans="1:13" ht="45" customHeight="1" x14ac:dyDescent="0.25">
      <c r="A9" s="136" t="s">
        <v>9</v>
      </c>
      <c r="B9" s="137" t="s">
        <v>110</v>
      </c>
      <c r="C9" s="138" t="s">
        <v>111</v>
      </c>
      <c r="D9" s="138" t="s">
        <v>112</v>
      </c>
      <c r="E9" s="138" t="s">
        <v>113</v>
      </c>
    </row>
    <row r="10" spans="1:13" x14ac:dyDescent="0.25">
      <c r="A10" s="48" t="s">
        <v>12</v>
      </c>
      <c r="B10" s="223" t="s">
        <v>114</v>
      </c>
      <c r="C10" s="120">
        <v>6</v>
      </c>
      <c r="D10" s="120">
        <v>1</v>
      </c>
      <c r="E10" s="120">
        <v>0</v>
      </c>
    </row>
    <row r="11" spans="1:13" x14ac:dyDescent="0.25">
      <c r="A11" s="48" t="s">
        <v>13</v>
      </c>
      <c r="B11" s="224"/>
      <c r="C11" s="120">
        <v>0</v>
      </c>
      <c r="D11" s="120">
        <v>0</v>
      </c>
      <c r="E11" s="120">
        <v>0</v>
      </c>
    </row>
    <row r="12" spans="1:13" x14ac:dyDescent="0.25">
      <c r="A12" s="48" t="s">
        <v>15</v>
      </c>
      <c r="B12" s="224"/>
      <c r="C12" s="120">
        <v>0</v>
      </c>
      <c r="D12" s="120">
        <v>0</v>
      </c>
      <c r="E12" s="120">
        <v>0</v>
      </c>
    </row>
    <row r="13" spans="1:13" x14ac:dyDescent="0.25">
      <c r="A13" s="48" t="s">
        <v>14</v>
      </c>
      <c r="B13" s="225"/>
      <c r="C13" s="120">
        <v>6</v>
      </c>
      <c r="D13" s="120">
        <v>10</v>
      </c>
      <c r="E13" s="120">
        <v>8</v>
      </c>
    </row>
    <row r="14" spans="1:13" ht="14.4" thickBot="1" x14ac:dyDescent="0.3">
      <c r="A14" s="50" t="s">
        <v>7</v>
      </c>
      <c r="B14" s="103">
        <f>SUM(B10:B13)</f>
        <v>0</v>
      </c>
      <c r="C14" s="103">
        <f t="shared" ref="C14:E14" si="0">SUM(C10:C13)</f>
        <v>12</v>
      </c>
      <c r="D14" s="103">
        <f t="shared" si="0"/>
        <v>11</v>
      </c>
      <c r="E14" s="103">
        <f t="shared" si="0"/>
        <v>8</v>
      </c>
    </row>
    <row r="15" spans="1:13" x14ac:dyDescent="0.25">
      <c r="A15" s="139" t="s">
        <v>115</v>
      </c>
    </row>
    <row r="18" spans="1:8" s="53" customFormat="1" x14ac:dyDescent="0.25">
      <c r="A18" s="53" t="s">
        <v>171</v>
      </c>
    </row>
    <row r="19" spans="1:8" ht="14.4" thickBot="1" x14ac:dyDescent="0.3"/>
    <row r="20" spans="1:8" ht="21" customHeight="1" x14ac:dyDescent="0.25">
      <c r="A20" s="45" t="s">
        <v>116</v>
      </c>
      <c r="B20" s="140" t="s">
        <v>6</v>
      </c>
      <c r="C20" s="141" t="s">
        <v>8</v>
      </c>
      <c r="D20" s="142" t="s">
        <v>7</v>
      </c>
      <c r="E20" s="53" t="s">
        <v>117</v>
      </c>
    </row>
    <row r="21" spans="1:8" ht="21.75" customHeight="1" x14ac:dyDescent="0.25">
      <c r="A21" s="14" t="s">
        <v>118</v>
      </c>
      <c r="B21" s="94">
        <v>4</v>
      </c>
      <c r="C21" s="94">
        <v>2</v>
      </c>
      <c r="D21" s="127">
        <f>SUM(B21:C21)</f>
        <v>6</v>
      </c>
      <c r="E21" s="30" t="s">
        <v>119</v>
      </c>
    </row>
    <row r="22" spans="1:8" ht="22.5" customHeight="1" x14ac:dyDescent="0.25">
      <c r="A22" s="14" t="s">
        <v>120</v>
      </c>
      <c r="B22" s="94">
        <v>0</v>
      </c>
      <c r="C22" s="94">
        <v>1</v>
      </c>
      <c r="D22" s="127">
        <f t="shared" ref="D22:D28" si="1">SUM(B22:C22)</f>
        <v>1</v>
      </c>
      <c r="E22" s="30" t="s">
        <v>121</v>
      </c>
    </row>
    <row r="23" spans="1:8" ht="21" customHeight="1" x14ac:dyDescent="0.25">
      <c r="A23" s="14" t="s">
        <v>122</v>
      </c>
      <c r="B23" s="94">
        <v>18</v>
      </c>
      <c r="C23" s="94">
        <v>17</v>
      </c>
      <c r="D23" s="127">
        <f t="shared" si="1"/>
        <v>35</v>
      </c>
      <c r="F23" s="143"/>
    </row>
    <row r="24" spans="1:8" ht="21" customHeight="1" x14ac:dyDescent="0.25">
      <c r="A24" s="14" t="s">
        <v>123</v>
      </c>
      <c r="B24" s="94">
        <v>2</v>
      </c>
      <c r="C24" s="94">
        <v>0</v>
      </c>
      <c r="D24" s="127">
        <f t="shared" si="1"/>
        <v>2</v>
      </c>
    </row>
    <row r="25" spans="1:8" ht="21" customHeight="1" x14ac:dyDescent="0.25">
      <c r="A25" s="29" t="s">
        <v>124</v>
      </c>
      <c r="B25" s="94">
        <v>31</v>
      </c>
      <c r="C25" s="94">
        <v>15</v>
      </c>
      <c r="D25" s="127">
        <f t="shared" si="1"/>
        <v>46</v>
      </c>
    </row>
    <row r="26" spans="1:8" ht="21.75" customHeight="1" x14ac:dyDescent="0.25">
      <c r="A26" s="14" t="s">
        <v>125</v>
      </c>
      <c r="B26" s="122">
        <v>0</v>
      </c>
      <c r="C26" s="94">
        <v>0</v>
      </c>
      <c r="D26" s="127">
        <f t="shared" si="1"/>
        <v>0</v>
      </c>
    </row>
    <row r="27" spans="1:8" ht="21.75" customHeight="1" x14ac:dyDescent="0.25">
      <c r="A27" s="14" t="s">
        <v>126</v>
      </c>
      <c r="B27" s="122">
        <v>202</v>
      </c>
      <c r="C27" s="94">
        <v>166</v>
      </c>
      <c r="D27" s="127">
        <f t="shared" si="1"/>
        <v>368</v>
      </c>
    </row>
    <row r="28" spans="1:8" ht="21.75" customHeight="1" thickBot="1" x14ac:dyDescent="0.3">
      <c r="A28" s="15" t="s">
        <v>7</v>
      </c>
      <c r="B28" s="156">
        <f>SUM(B21:B27)</f>
        <v>257</v>
      </c>
      <c r="C28" s="156">
        <f>SUM(C21:C27)</f>
        <v>201</v>
      </c>
      <c r="D28" s="126">
        <f t="shared" si="1"/>
        <v>458</v>
      </c>
    </row>
    <row r="29" spans="1:8" ht="21.75" customHeight="1" x14ac:dyDescent="0.25">
      <c r="A29" s="215" t="s">
        <v>127</v>
      </c>
      <c r="B29" s="215"/>
      <c r="C29" s="215"/>
    </row>
    <row r="30" spans="1:8" ht="16.5" customHeight="1" thickBot="1" x14ac:dyDescent="0.3"/>
    <row r="31" spans="1:8" ht="21.75" customHeight="1" x14ac:dyDescent="0.25">
      <c r="A31" s="222" t="s">
        <v>128</v>
      </c>
      <c r="B31" s="216"/>
      <c r="C31" s="217"/>
      <c r="D31" s="217"/>
      <c r="E31" s="217"/>
      <c r="F31" s="217"/>
      <c r="G31" s="217"/>
      <c r="H31" s="218"/>
    </row>
    <row r="32" spans="1:8" ht="21.75" customHeight="1" thickBot="1" x14ac:dyDescent="0.3">
      <c r="A32" s="222"/>
      <c r="B32" s="219"/>
      <c r="C32" s="220"/>
      <c r="D32" s="220"/>
      <c r="E32" s="220"/>
      <c r="F32" s="220"/>
      <c r="G32" s="220"/>
      <c r="H32" s="221"/>
    </row>
    <row r="34" spans="1:5" s="53" customFormat="1" x14ac:dyDescent="0.25">
      <c r="A34" s="4" t="s">
        <v>129</v>
      </c>
    </row>
    <row r="35" spans="1:5" ht="14.4" thickBot="1" x14ac:dyDescent="0.3"/>
    <row r="36" spans="1:5" ht="30.75" customHeight="1" x14ac:dyDescent="0.25">
      <c r="A36" s="45" t="s">
        <v>130</v>
      </c>
      <c r="B36" s="144" t="s">
        <v>131</v>
      </c>
      <c r="C36" s="145"/>
    </row>
    <row r="37" spans="1:5" ht="14.4" x14ac:dyDescent="0.3">
      <c r="A37" s="48" t="s">
        <v>132</v>
      </c>
      <c r="B37" s="49">
        <v>20</v>
      </c>
      <c r="D37" s="111" t="s">
        <v>133</v>
      </c>
    </row>
    <row r="38" spans="1:5" ht="15" thickBot="1" x14ac:dyDescent="0.35">
      <c r="A38" s="146" t="s">
        <v>134</v>
      </c>
      <c r="B38" s="51">
        <v>14</v>
      </c>
      <c r="D38" s="111" t="s">
        <v>135</v>
      </c>
    </row>
    <row r="39" spans="1:5" ht="14.4" x14ac:dyDescent="0.3">
      <c r="B39" s="147"/>
      <c r="D39" s="111"/>
    </row>
    <row r="40" spans="1:5" x14ac:dyDescent="0.25">
      <c r="A40" s="12"/>
      <c r="B40" s="12"/>
      <c r="C40" s="12"/>
    </row>
    <row r="41" spans="1:5" s="53" customFormat="1" x14ac:dyDescent="0.25">
      <c r="A41" s="4" t="s">
        <v>136</v>
      </c>
    </row>
    <row r="42" spans="1:5" s="53" customFormat="1" x14ac:dyDescent="0.25">
      <c r="A42" s="12" t="s">
        <v>137</v>
      </c>
    </row>
    <row r="43" spans="1:5" ht="14.4" thickBot="1" x14ac:dyDescent="0.3">
      <c r="A43" s="4"/>
    </row>
    <row r="44" spans="1:5" ht="68.25" customHeight="1" x14ac:dyDescent="0.25">
      <c r="A44" s="148" t="s">
        <v>138</v>
      </c>
      <c r="B44" s="149" t="s">
        <v>139</v>
      </c>
      <c r="C44" s="150" t="s">
        <v>140</v>
      </c>
      <c r="E44" s="151"/>
    </row>
    <row r="45" spans="1:5" ht="33" customHeight="1" x14ac:dyDescent="0.25">
      <c r="A45" s="152" t="s">
        <v>138</v>
      </c>
      <c r="B45" s="157">
        <v>90</v>
      </c>
      <c r="C45" s="157">
        <v>55</v>
      </c>
    </row>
    <row r="46" spans="1:5" ht="36" customHeight="1" thickBot="1" x14ac:dyDescent="0.3">
      <c r="A46" s="153" t="s">
        <v>141</v>
      </c>
      <c r="B46" s="158">
        <v>2</v>
      </c>
      <c r="C46" s="158">
        <v>0</v>
      </c>
    </row>
    <row r="48" spans="1:5" x14ac:dyDescent="0.25">
      <c r="A48" s="154"/>
      <c r="D48" s="154"/>
    </row>
    <row r="49" spans="1:4" x14ac:dyDescent="0.25">
      <c r="A49" s="143"/>
      <c r="D49" s="143"/>
    </row>
    <row r="50" spans="1:4" x14ac:dyDescent="0.25">
      <c r="A50" s="143"/>
      <c r="D50" s="143"/>
    </row>
    <row r="51" spans="1:4" x14ac:dyDescent="0.25">
      <c r="D51" s="143"/>
    </row>
  </sheetData>
  <mergeCells count="6">
    <mergeCell ref="A1:J1"/>
    <mergeCell ref="A2:J2"/>
    <mergeCell ref="A29:C29"/>
    <mergeCell ref="B31:H32"/>
    <mergeCell ref="A31:A32"/>
    <mergeCell ref="B10:B13"/>
  </mergeCells>
  <phoneticPr fontId="0" type="noConversion"/>
  <pageMargins left="0.31496062992125984" right="0.31496062992125984" top="0.35433070866141736" bottom="0.35433070866141736" header="0.31496062992125984" footer="0.31496062992125984"/>
  <pageSetup paperSize="9" scale="67" fitToHeight="0" orientation="landscape" r:id="rId1"/>
  <rowBreaks count="1" manualBreakCount="1">
    <brk id="32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0"/>
  <sheetViews>
    <sheetView view="pageBreakPreview" topLeftCell="A4" zoomScale="90" zoomScaleNormal="100" zoomScaleSheetLayoutView="90" workbookViewId="0">
      <selection activeCell="B78" sqref="B78:B79"/>
    </sheetView>
  </sheetViews>
  <sheetFormatPr defaultColWidth="9.109375" defaultRowHeight="13.8" x14ac:dyDescent="0.25"/>
  <cols>
    <col min="1" max="1" width="15.88671875" style="30" customWidth="1"/>
    <col min="2" max="16384" width="9.109375" style="30"/>
  </cols>
  <sheetData>
    <row r="1" spans="1:19" x14ac:dyDescent="0.25">
      <c r="A1" s="226" t="s">
        <v>142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  <c r="R1" s="227"/>
      <c r="S1" s="227"/>
    </row>
    <row r="2" spans="1:19" x14ac:dyDescent="0.25">
      <c r="A2" s="226" t="s">
        <v>143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</row>
    <row r="3" spans="1:19" x14ac:dyDescent="0.25">
      <c r="A3" s="109"/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</row>
    <row r="4" spans="1:19" x14ac:dyDescent="0.25">
      <c r="A4" s="159" t="s">
        <v>144</v>
      </c>
      <c r="B4" s="168"/>
      <c r="C4" s="168" t="s">
        <v>145</v>
      </c>
      <c r="D4" s="169"/>
      <c r="E4" s="169"/>
      <c r="F4" s="169"/>
      <c r="G4" s="170"/>
      <c r="H4" s="170"/>
      <c r="I4" s="170"/>
      <c r="J4" s="170"/>
      <c r="K4" s="170"/>
      <c r="L4" s="160"/>
      <c r="M4" s="160"/>
      <c r="N4" s="160"/>
      <c r="O4" s="160"/>
      <c r="P4" s="160"/>
      <c r="Q4" s="168" t="s">
        <v>146</v>
      </c>
      <c r="R4" s="16" t="s">
        <v>147</v>
      </c>
      <c r="S4" s="161"/>
    </row>
    <row r="5" spans="1:19" x14ac:dyDescent="0.25">
      <c r="A5" s="162"/>
      <c r="B5" s="163"/>
      <c r="C5" s="163" t="s">
        <v>148</v>
      </c>
      <c r="D5" s="171"/>
      <c r="E5" s="171"/>
      <c r="F5" s="171"/>
      <c r="G5" s="172"/>
      <c r="H5" s="172"/>
      <c r="I5" s="172"/>
      <c r="J5" s="172"/>
      <c r="K5" s="172"/>
      <c r="L5" s="164"/>
      <c r="M5" s="163"/>
      <c r="N5" s="172"/>
      <c r="O5" s="17"/>
      <c r="P5" s="164"/>
      <c r="Q5" s="164"/>
      <c r="R5" s="164"/>
      <c r="S5" s="165"/>
    </row>
    <row r="6" spans="1:19" x14ac:dyDescent="0.25">
      <c r="A6" s="173" t="s">
        <v>149</v>
      </c>
      <c r="B6" s="174"/>
      <c r="C6" s="174"/>
      <c r="D6" s="174"/>
      <c r="E6" s="174"/>
      <c r="F6" s="174"/>
      <c r="G6" s="174"/>
      <c r="H6" s="175"/>
      <c r="I6" s="175"/>
      <c r="J6" s="175"/>
      <c r="K6" s="175"/>
      <c r="L6" s="166"/>
      <c r="M6" s="176" t="s">
        <v>150</v>
      </c>
      <c r="N6" s="176"/>
      <c r="O6" s="175"/>
      <c r="P6" s="166"/>
      <c r="Q6" s="166"/>
      <c r="R6" s="166"/>
      <c r="S6" s="167"/>
    </row>
    <row r="8" spans="1:19" s="53" customFormat="1" x14ac:dyDescent="0.25">
      <c r="A8" s="133" t="s">
        <v>151</v>
      </c>
    </row>
    <row r="11" spans="1:19" x14ac:dyDescent="0.25">
      <c r="A11" s="228" t="s">
        <v>152</v>
      </c>
      <c r="B11" s="229" t="s">
        <v>153</v>
      </c>
      <c r="C11" s="230"/>
      <c r="D11" s="230" t="s">
        <v>154</v>
      </c>
      <c r="E11" s="230"/>
      <c r="F11" s="228" t="s">
        <v>7</v>
      </c>
      <c r="G11" s="228"/>
    </row>
    <row r="12" spans="1:19" x14ac:dyDescent="0.25">
      <c r="A12" s="228"/>
      <c r="B12" s="177" t="s">
        <v>155</v>
      </c>
      <c r="C12" s="177" t="s">
        <v>156</v>
      </c>
      <c r="D12" s="177" t="s">
        <v>155</v>
      </c>
      <c r="E12" s="177" t="s">
        <v>156</v>
      </c>
      <c r="F12" s="177" t="s">
        <v>155</v>
      </c>
      <c r="G12" s="177" t="s">
        <v>156</v>
      </c>
    </row>
    <row r="13" spans="1:19" x14ac:dyDescent="0.25">
      <c r="A13" s="178" t="s">
        <v>157</v>
      </c>
      <c r="B13" s="179">
        <v>0</v>
      </c>
      <c r="C13" s="179">
        <v>0</v>
      </c>
      <c r="D13" s="179">
        <v>0</v>
      </c>
      <c r="E13" s="179">
        <v>0</v>
      </c>
      <c r="F13" s="180">
        <f t="shared" ref="F13:G16" si="0">SUM(B13+D13)</f>
        <v>0</v>
      </c>
      <c r="G13" s="180">
        <f t="shared" si="0"/>
        <v>0</v>
      </c>
    </row>
    <row r="14" spans="1:19" x14ac:dyDescent="0.25">
      <c r="A14" s="181" t="s">
        <v>158</v>
      </c>
      <c r="B14" s="179">
        <v>0</v>
      </c>
      <c r="C14" s="179">
        <v>0</v>
      </c>
      <c r="D14" s="179">
        <v>0</v>
      </c>
      <c r="E14" s="179">
        <v>0</v>
      </c>
      <c r="F14" s="180">
        <f t="shared" si="0"/>
        <v>0</v>
      </c>
      <c r="G14" s="180">
        <f t="shared" si="0"/>
        <v>0</v>
      </c>
    </row>
    <row r="15" spans="1:19" x14ac:dyDescent="0.25">
      <c r="A15" s="181" t="s">
        <v>159</v>
      </c>
      <c r="B15" s="179">
        <v>0</v>
      </c>
      <c r="C15" s="179">
        <v>0</v>
      </c>
      <c r="D15" s="179">
        <v>0</v>
      </c>
      <c r="E15" s="179">
        <v>0</v>
      </c>
      <c r="F15" s="180">
        <f t="shared" si="0"/>
        <v>0</v>
      </c>
      <c r="G15" s="180">
        <f t="shared" si="0"/>
        <v>0</v>
      </c>
    </row>
    <row r="16" spans="1:19" x14ac:dyDescent="0.25">
      <c r="A16" s="181" t="s">
        <v>25</v>
      </c>
      <c r="B16" s="179">
        <v>0</v>
      </c>
      <c r="C16" s="179">
        <v>0</v>
      </c>
      <c r="D16" s="179">
        <v>0</v>
      </c>
      <c r="E16" s="179">
        <v>0</v>
      </c>
      <c r="F16" s="180">
        <f t="shared" si="0"/>
        <v>0</v>
      </c>
      <c r="G16" s="180">
        <f t="shared" si="0"/>
        <v>0</v>
      </c>
    </row>
    <row r="17" spans="1:7" x14ac:dyDescent="0.25">
      <c r="A17" s="182" t="s">
        <v>7</v>
      </c>
      <c r="B17" s="180">
        <f t="shared" ref="B17:G17" si="1">SUM(B13:B16)</f>
        <v>0</v>
      </c>
      <c r="C17" s="180">
        <f t="shared" si="1"/>
        <v>0</v>
      </c>
      <c r="D17" s="180">
        <f t="shared" si="1"/>
        <v>0</v>
      </c>
      <c r="E17" s="180">
        <f t="shared" si="1"/>
        <v>0</v>
      </c>
      <c r="F17" s="180">
        <f t="shared" si="1"/>
        <v>0</v>
      </c>
      <c r="G17" s="180">
        <f t="shared" si="1"/>
        <v>0</v>
      </c>
    </row>
    <row r="19" spans="1:7" x14ac:dyDescent="0.25">
      <c r="A19" s="109" t="s">
        <v>160</v>
      </c>
    </row>
    <row r="20" spans="1:7" x14ac:dyDescent="0.25">
      <c r="A20" s="109" t="s">
        <v>161</v>
      </c>
    </row>
  </sheetData>
  <mergeCells count="6">
    <mergeCell ref="A1:S1"/>
    <mergeCell ref="A2:S2"/>
    <mergeCell ref="A11:A12"/>
    <mergeCell ref="B11:C11"/>
    <mergeCell ref="D11:E11"/>
    <mergeCell ref="F11:G11"/>
  </mergeCells>
  <pageMargins left="0.7" right="0.7" top="0.75" bottom="0.75" header="0.3" footer="0.3"/>
  <pageSetup paperSize="9"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C841AD0B1CFC49A0FF98B7C5F85F05" ma:contentTypeVersion="6" ma:contentTypeDescription="Create a new document." ma:contentTypeScope="" ma:versionID="667df41a0e55fce6a1d72d03f0954ab4">
  <xsd:schema xmlns:xsd="http://www.w3.org/2001/XMLSchema" xmlns:xs="http://www.w3.org/2001/XMLSchema" xmlns:p="http://schemas.microsoft.com/office/2006/metadata/properties" xmlns:ns2="59dad72e-8eba-4522-aceb-c6510438e4d0" xmlns:ns3="300be87a-99b0-4097-9a20-d026a66b9a27" targetNamespace="http://schemas.microsoft.com/office/2006/metadata/properties" ma:root="true" ma:fieldsID="e30af84320e4df8f1dfbaeb0aba1d92f" ns2:_="" ns3:_="">
    <xsd:import namespace="59dad72e-8eba-4522-aceb-c6510438e4d0"/>
    <xsd:import namespace="300be87a-99b0-4097-9a20-d026a66b9a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dad72e-8eba-4522-aceb-c6510438e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0be87a-99b0-4097-9a20-d026a66b9a2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F7EBE0-0D2E-4113-80AA-C69AB3FA4A8E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00be87a-99b0-4097-9a20-d026a66b9a27"/>
    <ds:schemaRef ds:uri="http://schemas.microsoft.com/office/2006/metadata/properties"/>
    <ds:schemaRef ds:uri="http://purl.org/dc/terms/"/>
    <ds:schemaRef ds:uri="59dad72e-8eba-4522-aceb-c6510438e4d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0F9E5BF-A68A-44A1-818E-1B643D0DD5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0F8CB4-5F8C-45C1-9250-EEB454936F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dad72e-8eba-4522-aceb-c6510438e4d0"/>
    <ds:schemaRef ds:uri="300be87a-99b0-4097-9a20-d026a66b9a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10.4.1-10.4.2</vt:lpstr>
      <vt:lpstr>10.4.5-10.4.7</vt:lpstr>
      <vt:lpstr>10.4.9</vt:lpstr>
      <vt:lpstr>10.4.10</vt:lpstr>
      <vt:lpstr>10.4.11-10.4.14</vt:lpstr>
      <vt:lpstr>10.4.15</vt:lpstr>
      <vt:lpstr>'10.4.10'!Print_Area</vt:lpstr>
      <vt:lpstr>'10.4.1-10.4.2'!Print_Area</vt:lpstr>
      <vt:lpstr>'10.4.11-10.4.14'!Print_Area</vt:lpstr>
      <vt:lpstr>'10.4.5-10.4.7'!Print_Area</vt:lpstr>
      <vt:lpstr>'10.4.9'!Print_Area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tommy.doherty</dc:creator>
  <cp:keywords/>
  <dc:description/>
  <cp:lastModifiedBy>Hine, Lisa</cp:lastModifiedBy>
  <cp:revision/>
  <dcterms:created xsi:type="dcterms:W3CDTF">2011-01-13T14:22:33Z</dcterms:created>
  <dcterms:modified xsi:type="dcterms:W3CDTF">2024-05-29T16:49:06Z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0x0101002AC841AD0B1CFC49A0FF98B7C5F85F05</vt:lpwstr>
  </property>
</Properties>
</file>