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_PUBLIC LIAISON\FOI Responses\January 2026\35704 Pine Lodge FOI Request\"/>
    </mc:Choice>
  </mc:AlternateContent>
  <xr:revisionPtr revIDLastSave="0" documentId="13_ncr:1_{F9149BBC-A493-4191-BB6E-D359A7E994B0}" xr6:coauthVersionLast="47" xr6:coauthVersionMax="47" xr10:uidLastSave="{00000000-0000-0000-0000-000000000000}"/>
  <bookViews>
    <workbookView xWindow="28680" yWindow="-120" windowWidth="29040" windowHeight="15720" xr2:uid="{DDF19185-9A57-4CAB-8A3D-A394220F4412}"/>
  </bookViews>
  <sheets>
    <sheet name="Pine Lodge Cos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C12" i="3"/>
</calcChain>
</file>

<file path=xl/sharedStrings.xml><?xml version="1.0" encoding="utf-8"?>
<sst xmlns="http://schemas.openxmlformats.org/spreadsheetml/2006/main" count="42" uniqueCount="23">
  <si>
    <t>2015/2016</t>
  </si>
  <si>
    <t>2016/2017</t>
  </si>
  <si>
    <t>Pay</t>
  </si>
  <si>
    <t>Goods and Services</t>
  </si>
  <si>
    <t>Direct</t>
  </si>
  <si>
    <t>B2</t>
  </si>
  <si>
    <t>B3</t>
  </si>
  <si>
    <t>B5</t>
  </si>
  <si>
    <t>B6</t>
  </si>
  <si>
    <t>B7</t>
  </si>
  <si>
    <t>Staffing Costs</t>
  </si>
  <si>
    <t>Finance Direct Costs</t>
  </si>
  <si>
    <t>2024/2025</t>
  </si>
  <si>
    <t>2025/2026</t>
  </si>
  <si>
    <t>Running Costs</t>
  </si>
  <si>
    <t>Pine Lodge Costs</t>
  </si>
  <si>
    <t>Total staff costs</t>
  </si>
  <si>
    <t>n/a</t>
  </si>
  <si>
    <t>Energy costs (gas, electric)</t>
  </si>
  <si>
    <t xml:space="preserve">Property rates </t>
  </si>
  <si>
    <t xml:space="preserve">Water costs (Nov 14 - Apr 17) </t>
  </si>
  <si>
    <t xml:space="preserve">Maintenance costs </t>
  </si>
  <si>
    <t> £3,450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</si>
</sst>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6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6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6" fontId="1" fillId="0" borderId="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6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DCE0-EC2A-4E89-8386-A0D6656A7CBD}">
  <sheetPr>
    <pageSetUpPr fitToPage="1"/>
  </sheetPr>
  <dimension ref="A1:F18"/>
  <sheetViews>
    <sheetView tabSelected="1" zoomScaleNormal="100" workbookViewId="0">
      <selection activeCell="C14" sqref="C14"/>
    </sheetView>
  </sheetViews>
  <sheetFormatPr defaultRowHeight="15" x14ac:dyDescent="0.2"/>
  <cols>
    <col min="1" max="1" width="27" style="1" customWidth="1"/>
    <col min="2" max="2" width="24.140625" style="1" customWidth="1"/>
    <col min="3" max="3" width="21.42578125" style="1" customWidth="1"/>
    <col min="4" max="4" width="29.28515625" style="1" customWidth="1"/>
    <col min="5" max="5" width="16" style="1" customWidth="1"/>
    <col min="6" max="6" width="21.28515625" style="1" customWidth="1"/>
    <col min="7" max="7" width="20" style="1" customWidth="1"/>
    <col min="8" max="16384" width="9.140625" style="1"/>
  </cols>
  <sheetData>
    <row r="1" spans="1:6" ht="46.5" customHeight="1" thickBot="1" x14ac:dyDescent="0.25">
      <c r="A1" s="28" t="s">
        <v>15</v>
      </c>
      <c r="B1" s="29"/>
      <c r="C1" s="29"/>
      <c r="D1" s="29"/>
      <c r="E1" s="29"/>
      <c r="F1" s="30"/>
    </row>
    <row r="2" spans="1:6" ht="34.5" customHeight="1" x14ac:dyDescent="0.2">
      <c r="A2" s="4"/>
      <c r="B2" s="5"/>
      <c r="C2" s="6" t="s">
        <v>0</v>
      </c>
      <c r="D2" s="6" t="s">
        <v>1</v>
      </c>
      <c r="E2" s="6" t="s">
        <v>12</v>
      </c>
      <c r="F2" s="7" t="s">
        <v>13</v>
      </c>
    </row>
    <row r="3" spans="1:6" ht="33" customHeight="1" x14ac:dyDescent="0.2">
      <c r="A3" s="20" t="s">
        <v>11</v>
      </c>
      <c r="B3" s="22" t="s">
        <v>2</v>
      </c>
      <c r="C3" s="8">
        <v>669824</v>
      </c>
      <c r="D3" s="8">
        <v>337836</v>
      </c>
      <c r="E3" s="3" t="s">
        <v>17</v>
      </c>
      <c r="F3" s="9" t="s">
        <v>17</v>
      </c>
    </row>
    <row r="4" spans="1:6" ht="33" customHeight="1" x14ac:dyDescent="0.2">
      <c r="A4" s="10"/>
      <c r="B4" s="22" t="s">
        <v>3</v>
      </c>
      <c r="C4" s="8">
        <v>895</v>
      </c>
      <c r="D4" s="8">
        <v>-3477</v>
      </c>
      <c r="E4" s="3" t="s">
        <v>17</v>
      </c>
      <c r="F4" s="9" t="s">
        <v>17</v>
      </c>
    </row>
    <row r="5" spans="1:6" ht="33" customHeight="1" thickBot="1" x14ac:dyDescent="0.25">
      <c r="A5" s="11"/>
      <c r="B5" s="23" t="s">
        <v>4</v>
      </c>
      <c r="C5" s="12">
        <v>670718</v>
      </c>
      <c r="D5" s="12">
        <v>334359</v>
      </c>
      <c r="E5" s="13"/>
      <c r="F5" s="14"/>
    </row>
    <row r="6" spans="1:6" ht="16.5" customHeight="1" thickBot="1" x14ac:dyDescent="0.25">
      <c r="B6" s="24"/>
      <c r="C6" s="3"/>
      <c r="D6" s="3"/>
      <c r="E6" s="3"/>
      <c r="F6" s="3"/>
    </row>
    <row r="7" spans="1:6" ht="33" customHeight="1" x14ac:dyDescent="0.2">
      <c r="A7" s="21" t="s">
        <v>10</v>
      </c>
      <c r="B7" s="25" t="s">
        <v>5</v>
      </c>
      <c r="C7" s="15">
        <v>369531.55999999994</v>
      </c>
      <c r="D7" s="15">
        <v>181772.3</v>
      </c>
      <c r="E7" s="16" t="s">
        <v>17</v>
      </c>
      <c r="F7" s="17" t="s">
        <v>17</v>
      </c>
    </row>
    <row r="8" spans="1:6" ht="33" customHeight="1" x14ac:dyDescent="0.2">
      <c r="A8" s="10"/>
      <c r="B8" s="24" t="s">
        <v>6</v>
      </c>
      <c r="C8" s="18">
        <v>16635.060000000001</v>
      </c>
      <c r="D8" s="18">
        <v>643.51</v>
      </c>
      <c r="E8" s="3" t="s">
        <v>17</v>
      </c>
      <c r="F8" s="9" t="s">
        <v>17</v>
      </c>
    </row>
    <row r="9" spans="1:6" ht="33" customHeight="1" x14ac:dyDescent="0.2">
      <c r="A9" s="10"/>
      <c r="B9" s="24" t="s">
        <v>7</v>
      </c>
      <c r="C9" s="18">
        <v>246802.34</v>
      </c>
      <c r="D9" s="18">
        <v>137338.26999999999</v>
      </c>
      <c r="E9" s="3" t="s">
        <v>17</v>
      </c>
      <c r="F9" s="9" t="s">
        <v>17</v>
      </c>
    </row>
    <row r="10" spans="1:6" ht="33" customHeight="1" x14ac:dyDescent="0.2">
      <c r="A10" s="10"/>
      <c r="B10" s="24" t="s">
        <v>8</v>
      </c>
      <c r="C10" s="18">
        <v>681.02</v>
      </c>
      <c r="D10" s="18">
        <v>0</v>
      </c>
      <c r="E10" s="3" t="s">
        <v>17</v>
      </c>
      <c r="F10" s="9" t="s">
        <v>17</v>
      </c>
    </row>
    <row r="11" spans="1:6" ht="33" customHeight="1" x14ac:dyDescent="0.2">
      <c r="A11" s="10"/>
      <c r="B11" s="24" t="s">
        <v>9</v>
      </c>
      <c r="C11" s="18">
        <v>36173.640000000007</v>
      </c>
      <c r="D11" s="18">
        <v>18081.900000000001</v>
      </c>
      <c r="E11" s="3" t="s">
        <v>17</v>
      </c>
      <c r="F11" s="9" t="s">
        <v>17</v>
      </c>
    </row>
    <row r="12" spans="1:6" ht="33" customHeight="1" thickBot="1" x14ac:dyDescent="0.25">
      <c r="A12" s="11"/>
      <c r="B12" s="26" t="s">
        <v>16</v>
      </c>
      <c r="C12" s="19">
        <f>SUM(C7:C11)</f>
        <v>669823.62</v>
      </c>
      <c r="D12" s="19">
        <f>SUM(D7:D11)</f>
        <v>337835.98</v>
      </c>
      <c r="E12" s="13"/>
      <c r="F12" s="14"/>
    </row>
    <row r="13" spans="1:6" ht="17.25" customHeight="1" thickBot="1" x14ac:dyDescent="0.25">
      <c r="B13" s="27"/>
      <c r="C13" s="2"/>
      <c r="D13" s="2"/>
      <c r="E13" s="3"/>
      <c r="F13" s="3"/>
    </row>
    <row r="14" spans="1:6" ht="33" customHeight="1" x14ac:dyDescent="0.2">
      <c r="A14" s="32" t="s">
        <v>14</v>
      </c>
      <c r="B14" s="41" t="s">
        <v>18</v>
      </c>
      <c r="C14" s="36">
        <v>26839.97</v>
      </c>
      <c r="D14" s="36">
        <v>22757.33</v>
      </c>
      <c r="E14" s="36">
        <v>9920.19</v>
      </c>
      <c r="F14" s="17" t="s">
        <v>17</v>
      </c>
    </row>
    <row r="15" spans="1:6" ht="33" customHeight="1" x14ac:dyDescent="0.2">
      <c r="A15" s="33"/>
      <c r="B15" s="42" t="s">
        <v>19</v>
      </c>
      <c r="C15" s="37">
        <v>3354.5</v>
      </c>
      <c r="D15" s="37" t="s">
        <v>22</v>
      </c>
      <c r="E15" s="38">
        <v>10788.51</v>
      </c>
      <c r="F15" s="40">
        <v>11278.65</v>
      </c>
    </row>
    <row r="16" spans="1:6" ht="33" customHeight="1" x14ac:dyDescent="0.2">
      <c r="A16" s="33"/>
      <c r="B16" s="42" t="s">
        <v>21</v>
      </c>
      <c r="C16" s="38">
        <v>134657.79</v>
      </c>
      <c r="D16" s="38">
        <v>48140.04</v>
      </c>
      <c r="E16" s="31" t="s">
        <v>17</v>
      </c>
      <c r="F16" s="34" t="s">
        <v>17</v>
      </c>
    </row>
    <row r="17" spans="1:6" ht="33" customHeight="1" thickBot="1" x14ac:dyDescent="0.25">
      <c r="A17" s="35"/>
      <c r="B17" s="43" t="s">
        <v>20</v>
      </c>
      <c r="C17" s="39">
        <v>16681.55</v>
      </c>
      <c r="D17" s="13" t="s">
        <v>17</v>
      </c>
      <c r="E17" s="13" t="s">
        <v>17</v>
      </c>
      <c r="F17" s="14" t="s">
        <v>17</v>
      </c>
    </row>
    <row r="18" spans="1:6" ht="33" customHeight="1" x14ac:dyDescent="0.2"/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&amp;LBelfast Health &amp; Social Care Trust&amp;C35704 FOI Request Pine Lodge Cost breakdown&amp;R08/01/2026</oddHeader>
    <oddFooter>&amp;RPage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Pine Lodge Costs</vt:lpstr>
    </vt:vector>
  </TitlesOfParts>
  <Company>Belfast H&amp;SC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McMichael, Norma</dc:creator>
  <cp:lastModifiedBy>McMichael, Norma</cp:lastModifiedBy>
  <cp:lastPrinted>2026-01-08T11:43:10Z</cp:lastPrinted>
  <dcterms:created xsi:type="dcterms:W3CDTF">2026-01-05T15:16:53Z</dcterms:created>
  <dcterms:modified xsi:type="dcterms:W3CDTF">2026-01-08T11:48:28Z</dcterms:modified>
</cp:coreProperties>
</file>